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参加申込書" sheetId="1" r:id="rId1"/>
    <sheet name="ﾌﾟﾛｸﾞﾗﾑ原稿" sheetId="2" r:id="rId2"/>
    <sheet name="エントリーフォーム" sheetId="3" r:id="rId3"/>
  </sheets>
  <definedNames>
    <definedName name="_xlnm.Print_Area" localSheetId="2">'エントリーフォーム'!$A$1:$R$44</definedName>
    <definedName name="_xlnm.Print_Area" localSheetId="1">'ﾌﾟﾛｸﾞﾗﾑ原稿'!$A$1:$S$18</definedName>
    <definedName name="_xlnm.Print_Area" localSheetId="0">'参加申込書'!$B$1:$AL$59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V55" authorId="0">
      <text>
        <r>
          <rPr>
            <sz val="9"/>
            <rFont val="ＭＳ Ｐゴシック"/>
            <family val="3"/>
          </rPr>
          <t>各都道府県を記入</t>
        </r>
      </text>
    </comment>
    <comment ref="V57" authorId="0">
      <text>
        <r>
          <rPr>
            <sz val="9"/>
            <rFont val="ＭＳ Ｐゴシック"/>
            <family val="3"/>
          </rPr>
          <t>各都道府県を記入</t>
        </r>
      </text>
    </comment>
  </commentList>
</comments>
</file>

<file path=xl/sharedStrings.xml><?xml version="1.0" encoding="utf-8"?>
<sst xmlns="http://schemas.openxmlformats.org/spreadsheetml/2006/main" count="186" uniqueCount="153">
  <si>
    <t>（ 正・副・写 ）</t>
  </si>
  <si>
    <t>ホッケー協会　会長</t>
  </si>
  <si>
    <t>チーム代表者　氏名</t>
  </si>
  <si>
    <t>【　記入上の注意　】</t>
  </si>
  <si>
    <t>上記のとおり、参加を申し込みます。</t>
  </si>
  <si>
    <t>氏　　名</t>
  </si>
  <si>
    <t>フリガナ</t>
  </si>
  <si>
    <t>在籍中学校</t>
  </si>
  <si>
    <t>学　年</t>
  </si>
  <si>
    <t>※「Ｐｏ」はＧＫ・ＦＢ・ＭＦ・ＦＷの区分で選んでください。</t>
  </si>
  <si>
    <t>【選手】</t>
  </si>
  <si>
    <t>監　督</t>
  </si>
  <si>
    <t>主　将</t>
  </si>
  <si>
    <t>【役員】</t>
  </si>
  <si>
    <t>第１ユニフォーム</t>
  </si>
  <si>
    <t>第２ユニフォーム</t>
  </si>
  <si>
    <t>連　絡　先</t>
  </si>
  <si>
    <t>住　所</t>
  </si>
  <si>
    <t>氏　名</t>
  </si>
  <si>
    <t>携帯電話</t>
  </si>
  <si>
    <r>
      <t>都道府県名</t>
    </r>
    <r>
      <rPr>
        <b/>
        <sz val="8"/>
        <color indexed="8"/>
        <rFont val="ＭＳ ゴシック"/>
        <family val="3"/>
      </rPr>
      <t xml:space="preserve">
(チーム名)</t>
    </r>
  </si>
  <si>
    <t xml:space="preserve"> 　箇所に必ず○印を付けて、それぞれご提出ください。</t>
  </si>
  <si>
    <t xml:space="preserve"> ※氏名にはフリガナを、住所・電話番号等は正確にご</t>
  </si>
  <si>
    <t>（〒　　　　　）</t>
  </si>
  <si>
    <t>学校名</t>
  </si>
  <si>
    <t>No</t>
  </si>
  <si>
    <t>Po</t>
  </si>
  <si>
    <t>選  手  名</t>
  </si>
  <si>
    <t>学年</t>
  </si>
  <si>
    <t>代表者</t>
  </si>
  <si>
    <t>監　督</t>
  </si>
  <si>
    <t>コーチ</t>
  </si>
  <si>
    <t>手当者</t>
  </si>
  <si>
    <t>第１</t>
  </si>
  <si>
    <t>第２</t>
  </si>
  <si>
    <t>背番号</t>
  </si>
  <si>
    <t>コーチ</t>
  </si>
  <si>
    <t>エントリーフォーム</t>
  </si>
  <si>
    <t>種別</t>
  </si>
  <si>
    <t>都道府県名</t>
  </si>
  <si>
    <t>試合番号</t>
  </si>
  <si>
    <t>出　場　選　手</t>
  </si>
  <si>
    <t>先　発</t>
  </si>
  <si>
    <t>姓               名</t>
  </si>
  <si>
    <t>監　督</t>
  </si>
  <si>
    <t>監督署名</t>
  </si>
  <si>
    <t>＜備考＞</t>
  </si>
  <si>
    <t>県名</t>
  </si>
  <si>
    <t>男子</t>
  </si>
  <si>
    <t>女子</t>
  </si>
  <si>
    <t>TEL</t>
  </si>
  <si>
    <t>FAX</t>
  </si>
  <si>
    <t>E-mail</t>
  </si>
  <si>
    <t>【ユニフォーム】</t>
  </si>
  <si>
    <t>シャツ</t>
  </si>
  <si>
    <t>パンツ</t>
  </si>
  <si>
    <t>ストッキング</t>
  </si>
  <si>
    <t>ゴールキーパーシャツ</t>
  </si>
  <si>
    <t>フリガナ</t>
  </si>
  <si>
    <t>Po</t>
  </si>
  <si>
    <t>№</t>
  </si>
  <si>
    <t>リスト</t>
  </si>
  <si>
    <t>北海道</t>
  </si>
  <si>
    <t>男子</t>
  </si>
  <si>
    <t>ＧＫ</t>
  </si>
  <si>
    <t>青森県</t>
  </si>
  <si>
    <t>女子</t>
  </si>
  <si>
    <t>ＦＢ</t>
  </si>
  <si>
    <t>岩手県</t>
  </si>
  <si>
    <t>ＭＦ</t>
  </si>
  <si>
    <t>宮城県</t>
  </si>
  <si>
    <t>ＦＷ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</si>
  <si>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</si>
  <si>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</si>
  <si>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</si>
  <si>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</si>
  <si>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</si>
  <si>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</si>
  <si>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</si>
  <si>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</si>
  <si>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</si>
  <si>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</si>
  <si>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</si>
  <si>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</si>
  <si>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</si>
  <si>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</si>
  <si>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</si>
  <si>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</si>
  <si>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</si>
  <si>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</si>
  <si>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</si>
  <si>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</si>
  <si>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</si>
  <si>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</si>
  <si>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</si>
  <si>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</si>
  <si>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</si>
  <si>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</si>
  <si>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</si>
  <si>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</si>
  <si>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</si>
  <si>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</si>
  <si>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</si>
  <si>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</si>
  <si>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</si>
  <si>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</si>
  <si>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</si>
  <si>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</si>
  <si>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</si>
  <si>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</si>
  <si>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</si>
  <si>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</si>
  <si>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</si>
  <si>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</si>
  <si>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</si>
  <si>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㊞</t>
  </si>
  <si>
    <t>㊞</t>
  </si>
  <si>
    <t xml:space="preserve">※先発メンバーに「レ」を記入すること。
※キャプテンは、選手番号を○で囲むこと。
※試合開始３０分前までに試合コートのジャッジ席にエントリーフォーム（監督署名入り）１部を提出すること。
</t>
  </si>
  <si>
    <t>コート</t>
  </si>
  <si>
    <t>ふりがな</t>
  </si>
  <si>
    <t>手当者</t>
  </si>
  <si>
    <t>シャツ</t>
  </si>
  <si>
    <t>□</t>
  </si>
  <si>
    <t>パンツ・スカート</t>
  </si>
  <si>
    <t>ストッキング</t>
  </si>
  <si>
    <t>ＧＫシャツ</t>
  </si>
  <si>
    <t>↑</t>
  </si>
  <si>
    <t>※試合に着用するユニホームに「ƴ」を記入</t>
  </si>
  <si>
    <t>↑</t>
  </si>
  <si>
    <t>TO</t>
  </si>
  <si>
    <t>No</t>
  </si>
  <si>
    <t>Po</t>
  </si>
  <si>
    <t>コーチ</t>
  </si>
  <si>
    <t>ﾕﾆﾌｫｰﾑ</t>
  </si>
  <si>
    <t>シャツ</t>
  </si>
  <si>
    <t>ﾊﾟﾝﾂ･ｽｺｰﾄ</t>
  </si>
  <si>
    <t>ｽﾄｯｷﾝｸﾞ</t>
  </si>
  <si>
    <t>ＧＫ</t>
  </si>
  <si>
    <t>レ</t>
  </si>
  <si>
    <t>手当者　</t>
  </si>
  <si>
    <r>
      <t>　 記入ください。</t>
    </r>
    <r>
      <rPr>
        <b/>
        <u val="double"/>
        <sz val="10"/>
        <color indexed="8"/>
        <rFont val="HGSｺﾞｼｯｸM"/>
        <family val="3"/>
      </rPr>
      <t>連絡用としてメールアドレスのご記</t>
    </r>
  </si>
  <si>
    <r>
      <t>　</t>
    </r>
    <r>
      <rPr>
        <b/>
        <sz val="10"/>
        <color indexed="8"/>
        <rFont val="HGSｺﾞｼｯｸM"/>
        <family val="3"/>
      </rPr>
      <t xml:space="preserve"> </t>
    </r>
    <r>
      <rPr>
        <b/>
        <u val="double"/>
        <sz val="10"/>
        <color indexed="8"/>
        <rFont val="HGSｺﾞｼｯｸM"/>
        <family val="3"/>
      </rPr>
      <t>入にもご協力ください。</t>
    </r>
  </si>
  <si>
    <t>第１４回全日本中学生都道府県対抗11人制ホッケー選手権大会　参加申込書</t>
  </si>
  <si>
    <t>平成２５年　　月　　日</t>
  </si>
  <si>
    <t>（公社）日本ホッケー協会　会長　 殿</t>
  </si>
  <si>
    <t>携帯 mail</t>
  </si>
  <si>
    <t>第14回全日本中学生
都道府県対抗11人制ホッケー選手権大会</t>
  </si>
  <si>
    <t>日付：２０１３年 １１ 月  　日</t>
  </si>
  <si>
    <t>公益社団法人　日本ホッケー協会</t>
  </si>
  <si>
    <r>
      <t xml:space="preserve"> ※申込書は</t>
    </r>
    <r>
      <rPr>
        <b/>
        <u val="single"/>
        <sz val="10"/>
        <color indexed="8"/>
        <rFont val="HGSｺﾞｼｯｸM"/>
        <family val="3"/>
      </rPr>
      <t>３枚作成</t>
    </r>
    <r>
      <rPr>
        <sz val="10"/>
        <color indexed="8"/>
        <rFont val="HGSｺﾞｼｯｸM"/>
        <family val="3"/>
      </rPr>
      <t>し、右上の「正・副・写」の該当</t>
    </r>
  </si>
  <si>
    <r>
      <t xml:space="preserve"> ※文字は、パソコンで入力してください。</t>
    </r>
    <r>
      <rPr>
        <b/>
        <u val="single"/>
        <sz val="10"/>
        <color indexed="8"/>
        <rFont val="HGSｺﾞｼｯｸM"/>
        <family val="3"/>
      </rPr>
      <t>様式の変更</t>
    </r>
  </si>
  <si>
    <r>
      <t xml:space="preserve"> 　</t>
    </r>
    <r>
      <rPr>
        <b/>
        <u val="single"/>
        <sz val="10"/>
        <color indexed="8"/>
        <rFont val="HGSｺﾞｼｯｸM"/>
        <family val="3"/>
      </rPr>
      <t>は行わないでください。</t>
    </r>
  </si>
  <si>
    <r>
      <t>　（</t>
    </r>
    <r>
      <rPr>
        <b/>
        <u val="single"/>
        <sz val="10"/>
        <color indexed="8"/>
        <rFont val="ＭＳ ゴシック"/>
        <family val="3"/>
      </rPr>
      <t>正・副は紙ベース、写はデータベースで提出</t>
    </r>
    <r>
      <rPr>
        <sz val="10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</si>
</sst>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=0]&quot;&quot;;General"/>
    <numFmt numFmtId="178" formatCode="#,##0;\-#,##0;&quot;-&quot;"/>
    <numFmt numFmtId="179" formatCode="0;0;"/>
    <numFmt numFmtId="180" formatCode="0_ "/>
    <numFmt numFmtId="181" formatCode="00"/>
    <numFmt numFmtId="182" formatCode="&quot;(&quot;@&quot;)&quot;\ "/>
    <numFmt numFmtId="183" formatCode="m/d"/>
    <numFmt numFmtId="184" formatCode="m/d;@"/>
    <numFmt numFmtId="185" formatCode="0_);[Red]\(0\)"/>
    <numFmt numFmtId="186" formatCode="[$-F400]h:mm:ss\ AM/PM"/>
    <numFmt numFmtId="187" formatCode="h&quot;時&quot;mm&quot;分&quot;;@"/>
    <numFmt numFmtId="188" formatCode="#,##0.0;[Red]\-#,##0.0"/>
    <numFmt numFmtId="189" formatCode="#,##0.000;[Red]\-#,##0.000"/>
    <numFmt numFmtId="190" formatCode="#,##0_ 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ゴシック"/>
      <family val="3"/>
    </font>
    <font>
      <b/>
      <sz val="10"/>
      <name val="HGSｺﾞｼｯｸM"/>
      <family val="3"/>
    </font>
    <font>
      <b/>
      <sz val="15"/>
      <color indexed="5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trike/>
      <sz val="10"/>
      <color indexed="8"/>
      <name val="HGSｺﾞｼｯｸM"/>
      <family val="3"/>
    </font>
    <font>
      <strike/>
      <sz val="10"/>
      <color indexed="8"/>
      <name val="HGSｺﾞｼｯｸM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HGSｺﾞｼｯｸM"/>
      <family val="3"/>
    </font>
    <font>
      <sz val="10"/>
      <color indexed="10"/>
      <name val="HGSｺﾞｼｯｸM"/>
      <family val="3"/>
    </font>
    <font>
      <sz val="8"/>
      <color indexed="8"/>
      <name val="HGSｺﾞｼｯｸM"/>
      <family val="3"/>
    </font>
    <font>
      <sz val="12"/>
      <color indexed="8"/>
      <name val="ＭＳ ゴシック"/>
      <family val="3"/>
    </font>
    <font>
      <sz val="15"/>
      <color indexed="8"/>
      <name val="HGｺﾞｼｯｸM"/>
      <family val="3"/>
    </font>
    <font>
      <sz val="14"/>
      <color indexed="8"/>
      <name val="HGｺﾞｼｯｸM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36"/>
      <name val="ＭＳ 明朝"/>
      <family val="1"/>
    </font>
    <font>
      <sz val="14"/>
      <name val="ＭＳ 明朝"/>
      <family val="1"/>
    </font>
    <font>
      <b/>
      <u val="single"/>
      <sz val="11"/>
      <name val="ＭＳ 明朝"/>
      <family val="1"/>
    </font>
    <font>
      <b/>
      <sz val="11"/>
      <color indexed="9"/>
      <name val="ＭＳ 明朝"/>
      <family val="1"/>
    </font>
    <font>
      <b/>
      <sz val="10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b/>
      <u val="double"/>
      <sz val="10"/>
      <color indexed="8"/>
      <name val="HGSｺﾞｼｯｸM"/>
      <family val="3"/>
    </font>
    <font>
      <b/>
      <u val="single"/>
      <sz val="10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5"/>
      <color indexed="10"/>
      <name val="HGｺﾞｼｯｸM"/>
      <family val="3"/>
    </font>
    <font>
      <b/>
      <u val="single"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5"/>
      <color rgb="FFFF0000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ashed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 diagonalDown="1">
      <left style="thin"/>
      <right style="thin"/>
      <top>
        <color indexed="63"/>
      </top>
      <bottom style="hair"/>
      <diagonal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hair"/>
      <diagonal style="thin"/>
    </border>
    <border>
      <left/>
      <right style="thin"/>
      <top style="medium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8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3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69" fillId="0" borderId="5" applyNumberFormat="0" applyFill="0" applyAlignment="0" applyProtection="0"/>
    <xf numFmtId="0" fontId="70" fillId="29" borderId="0" applyNumberFormat="0" applyBorder="0" applyAlignment="0" applyProtection="0"/>
    <xf numFmtId="0" fontId="71" fillId="30" borderId="6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30" borderId="11" applyNumberFormat="0" applyAlignment="0" applyProtection="0"/>
    <xf numFmtId="0" fontId="7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6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312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12" xfId="69" applyFont="1" applyBorder="1" applyAlignment="1">
      <alignment horizontal="center" vertical="center"/>
      <protection/>
    </xf>
    <xf numFmtId="0" fontId="28" fillId="0" borderId="13" xfId="69" applyFont="1" applyBorder="1" applyAlignment="1">
      <alignment horizontal="center" vertical="center"/>
      <protection/>
    </xf>
    <xf numFmtId="0" fontId="29" fillId="0" borderId="14" xfId="69" applyFont="1" applyBorder="1" applyAlignment="1">
      <alignment vertical="center" shrinkToFit="1"/>
      <protection/>
    </xf>
    <xf numFmtId="0" fontId="29" fillId="0" borderId="13" xfId="69" applyFont="1" applyBorder="1" applyAlignment="1">
      <alignment vertical="center" shrinkToFit="1"/>
      <protection/>
    </xf>
    <xf numFmtId="0" fontId="29" fillId="0" borderId="0" xfId="69" applyFont="1" applyBorder="1" applyAlignment="1">
      <alignment vertical="center" shrinkToFit="1"/>
      <protection/>
    </xf>
    <xf numFmtId="0" fontId="7" fillId="0" borderId="0" xfId="71" applyFont="1">
      <alignment vertical="center"/>
      <protection/>
    </xf>
    <xf numFmtId="0" fontId="21" fillId="0" borderId="0" xfId="71" applyFont="1" applyAlignment="1">
      <alignment vertical="center"/>
      <protection/>
    </xf>
    <xf numFmtId="0" fontId="20" fillId="0" borderId="0" xfId="71" applyFont="1" applyAlignment="1">
      <alignment vertical="top"/>
      <protection/>
    </xf>
    <xf numFmtId="0" fontId="7" fillId="0" borderId="0" xfId="71" applyFont="1" applyBorder="1" applyAlignment="1">
      <alignment horizontal="center" vertical="center"/>
      <protection/>
    </xf>
    <xf numFmtId="0" fontId="8" fillId="0" borderId="0" xfId="71" applyFont="1" applyBorder="1" applyAlignment="1">
      <alignment horizontal="center" vertical="center"/>
      <protection/>
    </xf>
    <xf numFmtId="0" fontId="9" fillId="0" borderId="0" xfId="71" applyFont="1">
      <alignment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 shrinkToFit="1"/>
      <protection/>
    </xf>
    <xf numFmtId="0" fontId="9" fillId="0" borderId="0" xfId="71" applyFont="1" applyFill="1" applyBorder="1" applyAlignment="1">
      <alignment vertical="center"/>
      <protection/>
    </xf>
    <xf numFmtId="49" fontId="9" fillId="0" borderId="0" xfId="71" applyNumberFormat="1" applyFont="1" applyFill="1" applyBorder="1" applyAlignment="1">
      <alignment vertical="center" shrinkToFit="1"/>
      <protection/>
    </xf>
    <xf numFmtId="0" fontId="7" fillId="0" borderId="0" xfId="67" applyFont="1" applyAlignment="1">
      <alignment vertical="center" shrinkToFit="1"/>
      <protection/>
    </xf>
    <xf numFmtId="0" fontId="7" fillId="0" borderId="15" xfId="71" applyFont="1" applyBorder="1" applyAlignment="1">
      <alignment vertical="center"/>
      <protection/>
    </xf>
    <xf numFmtId="0" fontId="7" fillId="0" borderId="16" xfId="71" applyFont="1" applyBorder="1" applyAlignment="1">
      <alignment vertical="center"/>
      <protection/>
    </xf>
    <xf numFmtId="0" fontId="7" fillId="0" borderId="17" xfId="71" applyFont="1" applyBorder="1" applyAlignment="1">
      <alignment vertical="center"/>
      <protection/>
    </xf>
    <xf numFmtId="0" fontId="7" fillId="0" borderId="18" xfId="71" applyFont="1" applyBorder="1" applyAlignment="1">
      <alignment vertical="center"/>
      <protection/>
    </xf>
    <xf numFmtId="0" fontId="7" fillId="0" borderId="19" xfId="71" applyFont="1" applyBorder="1" applyAlignment="1">
      <alignment vertical="center"/>
      <protection/>
    </xf>
    <xf numFmtId="0" fontId="7" fillId="0" borderId="20" xfId="71" applyFont="1" applyBorder="1" applyAlignment="1">
      <alignment vertical="center"/>
      <protection/>
    </xf>
    <xf numFmtId="0" fontId="9" fillId="0" borderId="0" xfId="71" applyFont="1" applyBorder="1">
      <alignment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20" xfId="71" applyFont="1" applyBorder="1" applyAlignment="1">
      <alignment vertical="center"/>
      <protection/>
    </xf>
    <xf numFmtId="0" fontId="9" fillId="0" borderId="18" xfId="71" applyFont="1" applyBorder="1" applyAlignment="1">
      <alignment vertical="center"/>
      <protection/>
    </xf>
    <xf numFmtId="0" fontId="9" fillId="0" borderId="19" xfId="71" applyFont="1" applyBorder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31" fillId="0" borderId="0" xfId="69" applyFont="1">
      <alignment vertical="center"/>
      <protection/>
    </xf>
    <xf numFmtId="0" fontId="29" fillId="0" borderId="0" xfId="69" applyFont="1" applyAlignment="1">
      <alignment vertical="center"/>
      <protection/>
    </xf>
    <xf numFmtId="0" fontId="28" fillId="0" borderId="0" xfId="69" applyFont="1" applyAlignment="1">
      <alignment horizontal="center" vertical="center"/>
      <protection/>
    </xf>
    <xf numFmtId="0" fontId="34" fillId="0" borderId="0" xfId="69" applyFont="1" applyBorder="1" applyAlignment="1">
      <alignment horizontal="center" vertical="center"/>
      <protection/>
    </xf>
    <xf numFmtId="0" fontId="30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vertical="center"/>
      <protection/>
    </xf>
    <xf numFmtId="0" fontId="28" fillId="0" borderId="0" xfId="69" applyFont="1" applyBorder="1" applyAlignment="1">
      <alignment vertical="center"/>
      <protection/>
    </xf>
    <xf numFmtId="0" fontId="32" fillId="0" borderId="0" xfId="69" applyNumberFormat="1" applyFont="1" applyBorder="1" applyAlignment="1">
      <alignment horizontal="center"/>
      <protection/>
    </xf>
    <xf numFmtId="0" fontId="29" fillId="0" borderId="18" xfId="69" applyFont="1" applyBorder="1" applyAlignment="1">
      <alignment vertical="center"/>
      <protection/>
    </xf>
    <xf numFmtId="0" fontId="28" fillId="0" borderId="12" xfId="69" applyFont="1" applyBorder="1" applyAlignment="1">
      <alignment vertical="center"/>
      <protection/>
    </xf>
    <xf numFmtId="0" fontId="28" fillId="0" borderId="0" xfId="69" applyFont="1" applyAlignment="1">
      <alignment vertical="center"/>
      <protection/>
    </xf>
    <xf numFmtId="0" fontId="29" fillId="0" borderId="0" xfId="69" applyFont="1" applyAlignment="1">
      <alignment horizontal="center" vertical="center"/>
      <protection/>
    </xf>
    <xf numFmtId="0" fontId="29" fillId="0" borderId="21" xfId="69" applyFont="1" applyBorder="1" applyAlignment="1">
      <alignment vertical="center" shrinkToFit="1"/>
      <protection/>
    </xf>
    <xf numFmtId="0" fontId="29" fillId="0" borderId="21" xfId="69" applyFont="1" applyBorder="1" applyAlignment="1">
      <alignment vertical="center"/>
      <protection/>
    </xf>
    <xf numFmtId="0" fontId="36" fillId="0" borderId="0" xfId="69" applyNumberFormat="1" applyFont="1" applyBorder="1" applyAlignment="1">
      <alignment horizontal="center" vertical="center"/>
      <protection/>
    </xf>
    <xf numFmtId="0" fontId="29" fillId="0" borderId="20" xfId="69" applyFont="1" applyBorder="1" applyAlignment="1">
      <alignment horizontal="center" vertical="center"/>
      <protection/>
    </xf>
    <xf numFmtId="0" fontId="29" fillId="0" borderId="18" xfId="69" applyFont="1" applyBorder="1" applyAlignment="1">
      <alignment horizontal="center" vertical="center"/>
      <protection/>
    </xf>
    <xf numFmtId="0" fontId="29" fillId="0" borderId="19" xfId="69" applyFont="1" applyBorder="1" applyAlignment="1">
      <alignment vertical="center"/>
      <protection/>
    </xf>
    <xf numFmtId="0" fontId="29" fillId="0" borderId="15" xfId="69" applyFont="1" applyBorder="1" applyAlignment="1">
      <alignment vertical="center"/>
      <protection/>
    </xf>
    <xf numFmtId="0" fontId="29" fillId="0" borderId="16" xfId="69" applyFont="1" applyBorder="1" applyAlignment="1">
      <alignment vertical="center"/>
      <protection/>
    </xf>
    <xf numFmtId="0" fontId="38" fillId="0" borderId="22" xfId="69" applyFont="1" applyBorder="1" applyAlignment="1">
      <alignment vertical="center"/>
      <protection/>
    </xf>
    <xf numFmtId="0" fontId="29" fillId="0" borderId="22" xfId="69" applyFont="1" applyBorder="1" applyAlignment="1">
      <alignment horizontal="center" vertical="center"/>
      <protection/>
    </xf>
    <xf numFmtId="0" fontId="29" fillId="0" borderId="22" xfId="69" applyFont="1" applyBorder="1" applyAlignment="1">
      <alignment vertical="center"/>
      <protection/>
    </xf>
    <xf numFmtId="0" fontId="29" fillId="0" borderId="17" xfId="69" applyFont="1" applyBorder="1" applyAlignment="1">
      <alignment vertical="center"/>
      <protection/>
    </xf>
    <xf numFmtId="0" fontId="36" fillId="0" borderId="23" xfId="69" applyNumberFormat="1" applyFont="1" applyBorder="1" applyAlignment="1">
      <alignment vertical="center"/>
      <protection/>
    </xf>
    <xf numFmtId="0" fontId="29" fillId="0" borderId="20" xfId="69" applyFont="1" applyBorder="1" applyAlignment="1">
      <alignment vertical="center"/>
      <protection/>
    </xf>
    <xf numFmtId="0" fontId="29" fillId="0" borderId="24" xfId="69" applyFont="1" applyBorder="1" applyAlignment="1">
      <alignment vertical="top"/>
      <protection/>
    </xf>
    <xf numFmtId="0" fontId="29" fillId="0" borderId="16" xfId="69" applyFont="1" applyBorder="1" applyAlignment="1">
      <alignment vertical="top"/>
      <protection/>
    </xf>
    <xf numFmtId="0" fontId="30" fillId="0" borderId="24" xfId="69" applyFont="1" applyBorder="1" applyAlignment="1">
      <alignment/>
      <protection/>
    </xf>
    <xf numFmtId="0" fontId="29" fillId="0" borderId="24" xfId="69" applyFont="1" applyBorder="1" applyAlignment="1">
      <alignment vertical="center"/>
      <protection/>
    </xf>
    <xf numFmtId="0" fontId="36" fillId="0" borderId="0" xfId="69" applyNumberFormat="1" applyFont="1" applyFill="1" applyBorder="1" applyAlignment="1">
      <alignment horizontal="center" vertical="center"/>
      <protection/>
    </xf>
    <xf numFmtId="0" fontId="29" fillId="0" borderId="0" xfId="69" applyFont="1" applyFill="1" applyAlignment="1">
      <alignment vertical="center"/>
      <protection/>
    </xf>
    <xf numFmtId="0" fontId="31" fillId="0" borderId="0" xfId="70" applyFont="1">
      <alignment/>
      <protection/>
    </xf>
    <xf numFmtId="0" fontId="40" fillId="0" borderId="0" xfId="70" applyFont="1" applyBorder="1" applyAlignment="1">
      <alignment horizontal="center" vertical="center" shrinkToFit="1"/>
      <protection/>
    </xf>
    <xf numFmtId="0" fontId="31" fillId="0" borderId="25" xfId="70" applyFont="1" applyBorder="1" applyAlignment="1">
      <alignment horizontal="center" vertical="center" shrinkToFit="1"/>
      <protection/>
    </xf>
    <xf numFmtId="0" fontId="31" fillId="0" borderId="26" xfId="70" applyFont="1" applyBorder="1" applyAlignment="1">
      <alignment horizontal="center" vertical="center" shrinkToFit="1"/>
      <protection/>
    </xf>
    <xf numFmtId="0" fontId="31" fillId="0" borderId="27" xfId="70" applyFont="1" applyBorder="1" applyAlignment="1">
      <alignment horizontal="center" vertical="center" shrinkToFit="1"/>
      <protection/>
    </xf>
    <xf numFmtId="0" fontId="31" fillId="0" borderId="27" xfId="70" applyFont="1" applyBorder="1" applyAlignment="1">
      <alignment horizontal="distributed" vertical="center" shrinkToFit="1"/>
      <protection/>
    </xf>
    <xf numFmtId="0" fontId="31" fillId="0" borderId="28" xfId="70" applyFont="1" applyBorder="1" applyAlignment="1">
      <alignment horizontal="center" vertical="center" shrinkToFit="1"/>
      <protection/>
    </xf>
    <xf numFmtId="0" fontId="41" fillId="0" borderId="23" xfId="70" applyFont="1" applyBorder="1" applyAlignment="1">
      <alignment horizontal="center" vertical="center" shrinkToFit="1"/>
      <protection/>
    </xf>
    <xf numFmtId="0" fontId="42" fillId="0" borderId="29" xfId="70" applyFont="1" applyBorder="1" applyAlignment="1">
      <alignment horizontal="center" vertical="center" shrinkToFit="1"/>
      <protection/>
    </xf>
    <xf numFmtId="0" fontId="41" fillId="0" borderId="0" xfId="70" applyFont="1" applyBorder="1" applyAlignment="1">
      <alignment horizontal="center" vertical="center" shrinkToFit="1"/>
      <protection/>
    </xf>
    <xf numFmtId="0" fontId="41" fillId="0" borderId="0" xfId="70" applyFont="1" applyBorder="1" applyAlignment="1">
      <alignment horizontal="distributed" vertical="center" shrinkToFit="1"/>
      <protection/>
    </xf>
    <xf numFmtId="0" fontId="41" fillId="0" borderId="29" xfId="70" applyFont="1" applyBorder="1" applyAlignment="1">
      <alignment horizontal="center" vertical="center" shrinkToFit="1"/>
      <protection/>
    </xf>
    <xf numFmtId="0" fontId="41" fillId="0" borderId="30" xfId="70" applyFont="1" applyBorder="1" applyAlignment="1">
      <alignment horizontal="center" vertical="center" shrinkToFit="1"/>
      <protection/>
    </xf>
    <xf numFmtId="0" fontId="43" fillId="0" borderId="31" xfId="70" applyFont="1" applyBorder="1" applyAlignment="1">
      <alignment vertical="center" shrinkToFit="1"/>
      <protection/>
    </xf>
    <xf numFmtId="0" fontId="43" fillId="0" borderId="0" xfId="70" applyFont="1" applyBorder="1" applyAlignment="1">
      <alignment vertical="center" shrinkToFit="1"/>
      <protection/>
    </xf>
    <xf numFmtId="0" fontId="43" fillId="0" borderId="32" xfId="70" applyFont="1" applyBorder="1" applyAlignment="1">
      <alignment vertical="center" shrinkToFit="1"/>
      <protection/>
    </xf>
    <xf numFmtId="0" fontId="43" fillId="0" borderId="33" xfId="70" applyFont="1" applyBorder="1" applyAlignment="1">
      <alignment vertical="center" shrinkToFit="1"/>
      <protection/>
    </xf>
    <xf numFmtId="0" fontId="31" fillId="0" borderId="21" xfId="70" applyFont="1" applyBorder="1" applyAlignment="1">
      <alignment horizontal="distributed" vertical="center" shrinkToFit="1"/>
      <protection/>
    </xf>
    <xf numFmtId="0" fontId="31" fillId="0" borderId="0" xfId="70" applyFont="1" applyBorder="1" applyAlignment="1">
      <alignment vertical="center" shrinkToFit="1"/>
      <protection/>
    </xf>
    <xf numFmtId="0" fontId="31" fillId="0" borderId="21" xfId="70" applyFont="1" applyBorder="1" applyAlignment="1">
      <alignment horizontal="left" vertical="center" shrinkToFit="1"/>
      <protection/>
    </xf>
    <xf numFmtId="0" fontId="31" fillId="0" borderId="34" xfId="70" applyFont="1" applyBorder="1" applyAlignment="1">
      <alignment shrinkToFit="1"/>
      <protection/>
    </xf>
    <xf numFmtId="0" fontId="31" fillId="0" borderId="0" xfId="70" applyFont="1" applyAlignment="1">
      <alignment shrinkToFit="1"/>
      <protection/>
    </xf>
    <xf numFmtId="0" fontId="41" fillId="0" borderId="35" xfId="70" applyFont="1" applyBorder="1" applyAlignment="1">
      <alignment horizontal="center" shrinkToFit="1"/>
      <protection/>
    </xf>
    <xf numFmtId="0" fontId="41" fillId="0" borderId="36" xfId="70" applyFont="1" applyBorder="1" applyAlignment="1">
      <alignment horizontal="center" shrinkToFit="1"/>
      <protection/>
    </xf>
    <xf numFmtId="0" fontId="29" fillId="33" borderId="37" xfId="70" applyFont="1" applyFill="1" applyBorder="1" applyAlignment="1">
      <alignment horizontal="distributed" vertical="center" shrinkToFit="1"/>
      <protection/>
    </xf>
    <xf numFmtId="0" fontId="41" fillId="0" borderId="38" xfId="70" applyFont="1" applyBorder="1" applyAlignment="1">
      <alignment horizontal="center" vertical="center" shrinkToFit="1"/>
      <protection/>
    </xf>
    <xf numFmtId="0" fontId="42" fillId="0" borderId="39" xfId="70" applyFont="1" applyBorder="1" applyAlignment="1">
      <alignment horizontal="center" vertical="center" shrinkToFit="1"/>
      <protection/>
    </xf>
    <xf numFmtId="0" fontId="41" fillId="0" borderId="40" xfId="70" applyFont="1" applyBorder="1" applyAlignment="1">
      <alignment horizontal="center" vertical="center" shrinkToFit="1"/>
      <protection/>
    </xf>
    <xf numFmtId="0" fontId="41" fillId="0" borderId="40" xfId="70" applyFont="1" applyBorder="1" applyAlignment="1">
      <alignment horizontal="distributed" vertical="center" shrinkToFit="1"/>
      <protection/>
    </xf>
    <xf numFmtId="0" fontId="41" fillId="0" borderId="39" xfId="70" applyFont="1" applyBorder="1" applyAlignment="1">
      <alignment horizontal="center" vertical="center" shrinkToFit="1"/>
      <protection/>
    </xf>
    <xf numFmtId="0" fontId="41" fillId="0" borderId="41" xfId="70" applyFont="1" applyBorder="1" applyAlignment="1">
      <alignment horizontal="center" vertical="center" shrinkToFit="1"/>
      <protection/>
    </xf>
    <xf numFmtId="0" fontId="41" fillId="0" borderId="0" xfId="70" applyFont="1" applyAlignment="1">
      <alignment horizontal="center" shrinkToFit="1"/>
      <protection/>
    </xf>
    <xf numFmtId="0" fontId="31" fillId="0" borderId="0" xfId="70" applyFont="1" applyBorder="1" applyAlignment="1">
      <alignment shrinkToFit="1"/>
      <protection/>
    </xf>
    <xf numFmtId="0" fontId="41" fillId="0" borderId="0" xfId="70" applyFont="1" applyAlignment="1">
      <alignment shrinkToFit="1"/>
      <protection/>
    </xf>
    <xf numFmtId="0" fontId="42" fillId="0" borderId="0" xfId="70" applyFont="1" applyAlignment="1">
      <alignment horizontal="center" shrinkToFit="1"/>
      <protection/>
    </xf>
    <xf numFmtId="0" fontId="41" fillId="0" borderId="0" xfId="70" applyFont="1" applyAlignment="1">
      <alignment horizontal="distributed" shrinkToFit="1"/>
      <protection/>
    </xf>
    <xf numFmtId="0" fontId="29" fillId="0" borderId="31" xfId="70" applyFont="1" applyBorder="1" applyAlignment="1">
      <alignment horizontal="center" vertical="center" shrinkToFit="1"/>
      <protection/>
    </xf>
    <xf numFmtId="0" fontId="29" fillId="0" borderId="42" xfId="70" applyFont="1" applyBorder="1" applyAlignment="1">
      <alignment horizontal="distributed" vertical="center" shrinkToFit="1"/>
      <protection/>
    </xf>
    <xf numFmtId="0" fontId="29" fillId="0" borderId="43" xfId="70" applyFont="1" applyBorder="1" applyAlignment="1">
      <alignment vertical="center" shrinkToFit="1"/>
      <protection/>
    </xf>
    <xf numFmtId="0" fontId="29" fillId="0" borderId="43" xfId="70" applyFont="1" applyBorder="1" applyAlignment="1">
      <alignment horizontal="distributed" vertical="center" shrinkToFit="1"/>
      <protection/>
    </xf>
    <xf numFmtId="0" fontId="29" fillId="0" borderId="44" xfId="70" applyFont="1" applyBorder="1" applyAlignment="1">
      <alignment horizontal="distributed" vertical="center" shrinkToFit="1"/>
      <protection/>
    </xf>
    <xf numFmtId="0" fontId="29" fillId="0" borderId="0" xfId="69" applyFont="1" applyAlignment="1">
      <alignment horizontal="right" vertical="center"/>
      <protection/>
    </xf>
    <xf numFmtId="0" fontId="81" fillId="0" borderId="0" xfId="71" applyFont="1">
      <alignment vertical="center"/>
      <protection/>
    </xf>
    <xf numFmtId="0" fontId="82" fillId="0" borderId="0" xfId="71" applyFont="1" applyAlignment="1">
      <alignment vertical="top"/>
      <protection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71" applyFont="1" applyFill="1" applyBorder="1" applyAlignment="1">
      <alignment vertical="center"/>
      <protection/>
    </xf>
    <xf numFmtId="0" fontId="40" fillId="0" borderId="40" xfId="70" applyFont="1" applyBorder="1" applyAlignment="1">
      <alignment vertical="center" shrinkToFit="1"/>
      <protection/>
    </xf>
    <xf numFmtId="0" fontId="42" fillId="0" borderId="45" xfId="70" applyFont="1" applyBorder="1" applyAlignment="1">
      <alignment horizontal="center" vertical="center" shrinkToFit="1"/>
      <protection/>
    </xf>
    <xf numFmtId="0" fontId="41" fillId="0" borderId="15" xfId="70" applyFont="1" applyBorder="1" applyAlignment="1">
      <alignment horizontal="center" vertical="center" shrinkToFit="1"/>
      <protection/>
    </xf>
    <xf numFmtId="0" fontId="41" fillId="0" borderId="16" xfId="70" applyFont="1" applyBorder="1" applyAlignment="1">
      <alignment horizontal="center" vertical="center" shrinkToFit="1"/>
      <protection/>
    </xf>
    <xf numFmtId="0" fontId="41" fillId="0" borderId="16" xfId="70" applyFont="1" applyBorder="1" applyAlignment="1">
      <alignment horizontal="distributed" vertical="center" shrinkToFit="1"/>
      <protection/>
    </xf>
    <xf numFmtId="0" fontId="41" fillId="0" borderId="45" xfId="70" applyFont="1" applyBorder="1" applyAlignment="1">
      <alignment horizontal="center" vertical="center" shrinkToFit="1"/>
      <protection/>
    </xf>
    <xf numFmtId="0" fontId="41" fillId="0" borderId="17" xfId="70" applyFont="1" applyBorder="1" applyAlignment="1">
      <alignment horizontal="center" vertical="center" shrinkToFit="1"/>
      <protection/>
    </xf>
    <xf numFmtId="0" fontId="41" fillId="0" borderId="46" xfId="70" applyFont="1" applyBorder="1" applyAlignment="1">
      <alignment horizontal="center" vertical="center" shrinkToFit="1"/>
      <protection/>
    </xf>
    <xf numFmtId="0" fontId="41" fillId="0" borderId="21" xfId="70" applyFont="1" applyBorder="1" applyAlignment="1">
      <alignment horizontal="center" vertical="center" shrinkToFit="1"/>
      <protection/>
    </xf>
    <xf numFmtId="0" fontId="41" fillId="0" borderId="47" xfId="70" applyFont="1" applyBorder="1" applyAlignment="1">
      <alignment horizontal="center" vertical="center" shrinkToFit="1"/>
      <protection/>
    </xf>
    <xf numFmtId="0" fontId="44" fillId="0" borderId="0" xfId="67" applyFont="1" applyAlignment="1">
      <alignment vertical="center" shrinkToFit="1"/>
      <protection/>
    </xf>
    <xf numFmtId="0" fontId="44" fillId="0" borderId="0" xfId="67" applyFont="1" applyFill="1" applyAlignment="1">
      <alignment vertical="center" shrinkToFit="1"/>
      <protection/>
    </xf>
    <xf numFmtId="0" fontId="9" fillId="0" borderId="23" xfId="71" applyFont="1" applyBorder="1" applyAlignment="1">
      <alignment vertical="center"/>
      <protection/>
    </xf>
    <xf numFmtId="0" fontId="9" fillId="0" borderId="21" xfId="71" applyFont="1" applyBorder="1" applyAlignment="1">
      <alignment vertical="center"/>
      <protection/>
    </xf>
    <xf numFmtId="0" fontId="7" fillId="0" borderId="48" xfId="71" applyFont="1" applyBorder="1" applyAlignment="1">
      <alignment horizontal="center" vertical="center"/>
      <protection/>
    </xf>
    <xf numFmtId="0" fontId="7" fillId="0" borderId="49" xfId="71" applyFont="1" applyBorder="1" applyAlignment="1">
      <alignment horizontal="center" vertical="center"/>
      <protection/>
    </xf>
    <xf numFmtId="0" fontId="7" fillId="0" borderId="50" xfId="71" applyFont="1" applyBorder="1" applyAlignment="1">
      <alignment horizontal="center" vertical="center"/>
      <protection/>
    </xf>
    <xf numFmtId="0" fontId="9" fillId="0" borderId="51" xfId="71" applyFont="1" applyBorder="1" applyAlignment="1">
      <alignment horizontal="center" vertical="center" shrinkToFit="1"/>
      <protection/>
    </xf>
    <xf numFmtId="0" fontId="9" fillId="0" borderId="52" xfId="71" applyFont="1" applyBorder="1" applyAlignment="1">
      <alignment horizontal="center" vertical="center" shrinkToFit="1"/>
      <protection/>
    </xf>
    <xf numFmtId="0" fontId="9" fillId="0" borderId="53" xfId="71" applyFont="1" applyBorder="1" applyAlignment="1">
      <alignment horizontal="center" vertical="center" shrinkToFit="1"/>
      <protection/>
    </xf>
    <xf numFmtId="0" fontId="9" fillId="0" borderId="15" xfId="71" applyFont="1" applyBorder="1" applyAlignment="1">
      <alignment horizontal="center" vertical="center" shrinkToFit="1"/>
      <protection/>
    </xf>
    <xf numFmtId="0" fontId="9" fillId="0" borderId="16" xfId="71" applyFont="1" applyBorder="1" applyAlignment="1">
      <alignment horizontal="center" vertical="center" shrinkToFit="1"/>
      <protection/>
    </xf>
    <xf numFmtId="0" fontId="9" fillId="0" borderId="17" xfId="71" applyFont="1" applyBorder="1" applyAlignment="1">
      <alignment horizontal="center" vertical="center" shrinkToFit="1"/>
      <protection/>
    </xf>
    <xf numFmtId="0" fontId="9" fillId="0" borderId="48" xfId="71" applyFont="1" applyBorder="1" applyAlignment="1">
      <alignment horizontal="center" vertical="center" shrinkToFit="1"/>
      <protection/>
    </xf>
    <xf numFmtId="0" fontId="9" fillId="0" borderId="49" xfId="71" applyFont="1" applyBorder="1" applyAlignment="1">
      <alignment horizontal="center" vertical="center" shrinkToFit="1"/>
      <protection/>
    </xf>
    <xf numFmtId="0" fontId="9" fillId="0" borderId="50" xfId="71" applyFont="1" applyBorder="1" applyAlignment="1">
      <alignment horizontal="center" vertical="center" shrinkToFit="1"/>
      <protection/>
    </xf>
    <xf numFmtId="0" fontId="9" fillId="0" borderId="23" xfId="71" applyFont="1" applyBorder="1" applyAlignment="1">
      <alignment horizontal="center" vertical="center" shrinkToFit="1"/>
      <protection/>
    </xf>
    <xf numFmtId="0" fontId="9" fillId="0" borderId="0" xfId="71" applyFont="1" applyBorder="1" applyAlignment="1">
      <alignment horizontal="center" vertical="center" shrinkToFit="1"/>
      <protection/>
    </xf>
    <xf numFmtId="0" fontId="9" fillId="0" borderId="21" xfId="71" applyFont="1" applyBorder="1" applyAlignment="1">
      <alignment horizontal="center" vertical="center" shrinkToFit="1"/>
      <protection/>
    </xf>
    <xf numFmtId="0" fontId="10" fillId="34" borderId="14" xfId="71" applyFont="1" applyFill="1" applyBorder="1" applyAlignment="1">
      <alignment horizontal="center" vertical="center"/>
      <protection/>
    </xf>
    <xf numFmtId="0" fontId="9" fillId="0" borderId="0" xfId="71" applyFont="1" applyAlignment="1">
      <alignment vertical="center"/>
      <protection/>
    </xf>
    <xf numFmtId="0" fontId="9" fillId="34" borderId="13" xfId="71" applyFont="1" applyFill="1" applyBorder="1" applyAlignment="1">
      <alignment horizontal="center" vertical="center"/>
      <protection/>
    </xf>
    <xf numFmtId="0" fontId="9" fillId="34" borderId="14" xfId="71" applyFont="1" applyFill="1" applyBorder="1" applyAlignment="1">
      <alignment horizontal="center" vertical="center"/>
      <protection/>
    </xf>
    <xf numFmtId="0" fontId="9" fillId="34" borderId="12" xfId="71" applyFont="1" applyFill="1" applyBorder="1" applyAlignment="1">
      <alignment horizontal="center" vertical="center"/>
      <protection/>
    </xf>
    <xf numFmtId="49" fontId="9" fillId="0" borderId="32" xfId="71" applyNumberFormat="1" applyFont="1" applyBorder="1" applyAlignment="1">
      <alignment vertical="center" shrinkToFit="1"/>
      <protection/>
    </xf>
    <xf numFmtId="49" fontId="9" fillId="0" borderId="16" xfId="71" applyNumberFormat="1" applyFont="1" applyBorder="1" applyAlignment="1">
      <alignment vertical="center" shrinkToFit="1"/>
      <protection/>
    </xf>
    <xf numFmtId="49" fontId="9" fillId="0" borderId="17" xfId="71" applyNumberFormat="1" applyFont="1" applyBorder="1" applyAlignment="1">
      <alignment vertical="center" shrinkToFit="1"/>
      <protection/>
    </xf>
    <xf numFmtId="0" fontId="7" fillId="0" borderId="54" xfId="71" applyFont="1" applyBorder="1" applyAlignment="1">
      <alignment horizontal="center" vertical="center"/>
      <protection/>
    </xf>
    <xf numFmtId="0" fontId="7" fillId="0" borderId="55" xfId="71" applyFont="1" applyBorder="1" applyAlignment="1">
      <alignment horizontal="center" vertical="center"/>
      <protection/>
    </xf>
    <xf numFmtId="0" fontId="7" fillId="0" borderId="56" xfId="71" applyFont="1" applyBorder="1" applyAlignment="1">
      <alignment horizontal="center" vertical="center"/>
      <protection/>
    </xf>
    <xf numFmtId="0" fontId="7" fillId="0" borderId="41" xfId="71" applyFont="1" applyBorder="1" applyAlignment="1">
      <alignment horizontal="center" vertical="center"/>
      <protection/>
    </xf>
    <xf numFmtId="0" fontId="9" fillId="34" borderId="16" xfId="71" applyFont="1" applyFill="1" applyBorder="1" applyAlignment="1">
      <alignment horizontal="center" vertical="center"/>
      <protection/>
    </xf>
    <xf numFmtId="0" fontId="7" fillId="0" borderId="14" xfId="71" applyFont="1" applyBorder="1" applyAlignment="1">
      <alignment horizontal="center" vertical="center"/>
      <protection/>
    </xf>
    <xf numFmtId="0" fontId="9" fillId="34" borderId="2" xfId="71" applyFont="1" applyFill="1" applyBorder="1" applyAlignment="1">
      <alignment horizontal="center" vertical="center"/>
      <protection/>
    </xf>
    <xf numFmtId="0" fontId="7" fillId="0" borderId="57" xfId="71" applyFont="1" applyBorder="1" applyAlignment="1">
      <alignment horizontal="center" vertical="center"/>
      <protection/>
    </xf>
    <xf numFmtId="0" fontId="7" fillId="0" borderId="58" xfId="71" applyFont="1" applyBorder="1" applyAlignment="1">
      <alignment horizontal="center" vertical="center"/>
      <protection/>
    </xf>
    <xf numFmtId="0" fontId="7" fillId="0" borderId="59" xfId="71" applyFont="1" applyBorder="1" applyAlignment="1">
      <alignment horizontal="center" vertical="center"/>
      <protection/>
    </xf>
    <xf numFmtId="0" fontId="9" fillId="34" borderId="15" xfId="71" applyFont="1" applyFill="1" applyBorder="1" applyAlignment="1">
      <alignment horizontal="center" vertical="center"/>
      <protection/>
    </xf>
    <xf numFmtId="0" fontId="9" fillId="34" borderId="17" xfId="71" applyFont="1" applyFill="1" applyBorder="1" applyAlignment="1">
      <alignment horizontal="center" vertical="center"/>
      <protection/>
    </xf>
    <xf numFmtId="0" fontId="9" fillId="0" borderId="14" xfId="71" applyFont="1" applyBorder="1" applyAlignment="1">
      <alignment horizontal="center" vertical="center"/>
      <protection/>
    </xf>
    <xf numFmtId="49" fontId="9" fillId="0" borderId="60" xfId="71" applyNumberFormat="1" applyFont="1" applyBorder="1" applyAlignment="1">
      <alignment horizontal="center" vertical="center" shrinkToFit="1"/>
      <protection/>
    </xf>
    <xf numFmtId="49" fontId="9" fillId="0" borderId="14" xfId="71" applyNumberFormat="1" applyFont="1" applyBorder="1" applyAlignment="1">
      <alignment horizontal="center" vertical="center" shrinkToFit="1"/>
      <protection/>
    </xf>
    <xf numFmtId="49" fontId="9" fillId="0" borderId="32" xfId="71" applyNumberFormat="1" applyFont="1" applyBorder="1" applyAlignment="1">
      <alignment horizontal="center" vertical="center" shrinkToFit="1"/>
      <protection/>
    </xf>
    <xf numFmtId="49" fontId="9" fillId="0" borderId="16" xfId="71" applyNumberFormat="1" applyFont="1" applyBorder="1" applyAlignment="1">
      <alignment horizontal="center" vertical="center" shrinkToFit="1"/>
      <protection/>
    </xf>
    <xf numFmtId="49" fontId="9" fillId="0" borderId="17" xfId="71" applyNumberFormat="1" applyFont="1" applyBorder="1" applyAlignment="1">
      <alignment horizontal="center" vertical="center" shrinkToFit="1"/>
      <protection/>
    </xf>
    <xf numFmtId="0" fontId="9" fillId="0" borderId="21" xfId="71" applyFont="1" applyBorder="1" applyAlignment="1">
      <alignment vertical="center"/>
      <protection/>
    </xf>
    <xf numFmtId="0" fontId="9" fillId="0" borderId="61" xfId="71" applyFont="1" applyBorder="1" applyAlignment="1">
      <alignment horizontal="center" vertical="center"/>
      <protection/>
    </xf>
    <xf numFmtId="0" fontId="9" fillId="0" borderId="57" xfId="71" applyFont="1" applyBorder="1" applyAlignment="1">
      <alignment horizontal="center" vertical="center"/>
      <protection/>
    </xf>
    <xf numFmtId="0" fontId="9" fillId="0" borderId="58" xfId="71" applyFont="1" applyBorder="1" applyAlignment="1">
      <alignment horizontal="center" vertical="center"/>
      <protection/>
    </xf>
    <xf numFmtId="0" fontId="9" fillId="0" borderId="62" xfId="71" applyFont="1" applyBorder="1" applyAlignment="1">
      <alignment horizontal="center" vertical="center" shrinkToFit="1"/>
      <protection/>
    </xf>
    <xf numFmtId="0" fontId="9" fillId="0" borderId="58" xfId="71" applyFont="1" applyBorder="1" applyAlignment="1">
      <alignment horizontal="center" vertical="center" shrinkToFit="1"/>
      <protection/>
    </xf>
    <xf numFmtId="0" fontId="9" fillId="0" borderId="59" xfId="71" applyFont="1" applyBorder="1" applyAlignment="1">
      <alignment horizontal="center" vertical="center" shrinkToFit="1"/>
      <protection/>
    </xf>
    <xf numFmtId="0" fontId="9" fillId="0" borderId="51" xfId="71" applyFont="1" applyBorder="1" applyAlignment="1">
      <alignment horizontal="center" vertical="center"/>
      <protection/>
    </xf>
    <xf numFmtId="0" fontId="9" fillId="0" borderId="52" xfId="71" applyFont="1" applyBorder="1" applyAlignment="1">
      <alignment horizontal="center" vertical="center"/>
      <protection/>
    </xf>
    <xf numFmtId="0" fontId="9" fillId="0" borderId="20" xfId="71" applyFont="1" applyBorder="1" applyAlignment="1">
      <alignment horizontal="center" vertical="center"/>
      <protection/>
    </xf>
    <xf numFmtId="0" fontId="9" fillId="0" borderId="18" xfId="71" applyFont="1" applyBorder="1" applyAlignment="1">
      <alignment horizontal="center" vertical="center"/>
      <protection/>
    </xf>
    <xf numFmtId="0" fontId="9" fillId="0" borderId="63" xfId="71" applyFont="1" applyBorder="1" applyAlignment="1">
      <alignment horizontal="center" vertical="center" shrinkToFit="1"/>
      <protection/>
    </xf>
    <xf numFmtId="0" fontId="9" fillId="0" borderId="35" xfId="71" applyFont="1" applyBorder="1" applyAlignment="1">
      <alignment horizontal="center" vertical="center" shrinkToFit="1"/>
      <protection/>
    </xf>
    <xf numFmtId="0" fontId="9" fillId="0" borderId="18" xfId="71" applyFont="1" applyBorder="1" applyAlignment="1">
      <alignment horizontal="center" vertical="center" shrinkToFit="1"/>
      <protection/>
    </xf>
    <xf numFmtId="0" fontId="9" fillId="0" borderId="19" xfId="71" applyFont="1" applyBorder="1" applyAlignment="1">
      <alignment horizontal="center" vertical="center" shrinkToFit="1"/>
      <protection/>
    </xf>
    <xf numFmtId="0" fontId="9" fillId="0" borderId="64" xfId="71" applyFont="1" applyBorder="1" applyAlignment="1">
      <alignment horizontal="center" vertical="center"/>
      <protection/>
    </xf>
    <xf numFmtId="0" fontId="9" fillId="0" borderId="65" xfId="71" applyFont="1" applyBorder="1" applyAlignment="1">
      <alignment horizontal="center" vertical="center"/>
      <protection/>
    </xf>
    <xf numFmtId="0" fontId="5" fillId="34" borderId="15" xfId="71" applyFont="1" applyFill="1" applyBorder="1" applyAlignment="1">
      <alignment horizontal="center" vertical="center" wrapText="1"/>
      <protection/>
    </xf>
    <xf numFmtId="0" fontId="5" fillId="34" borderId="16" xfId="71" applyFont="1" applyFill="1" applyBorder="1" applyAlignment="1">
      <alignment horizontal="center" vertical="center" wrapText="1"/>
      <protection/>
    </xf>
    <xf numFmtId="0" fontId="5" fillId="34" borderId="17" xfId="71" applyFont="1" applyFill="1" applyBorder="1" applyAlignment="1">
      <alignment horizontal="center" vertical="center" wrapText="1"/>
      <protection/>
    </xf>
    <xf numFmtId="0" fontId="5" fillId="34" borderId="23" xfId="71" applyFont="1" applyFill="1" applyBorder="1" applyAlignment="1">
      <alignment horizontal="center" vertical="center" wrapText="1"/>
      <protection/>
    </xf>
    <xf numFmtId="0" fontId="5" fillId="34" borderId="0" xfId="71" applyFont="1" applyFill="1" applyBorder="1" applyAlignment="1">
      <alignment horizontal="center" vertical="center" wrapText="1"/>
      <protection/>
    </xf>
    <xf numFmtId="0" fontId="5" fillId="34" borderId="21" xfId="71" applyFont="1" applyFill="1" applyBorder="1" applyAlignment="1">
      <alignment horizontal="center" vertical="center" wrapText="1"/>
      <protection/>
    </xf>
    <xf numFmtId="0" fontId="5" fillId="34" borderId="20" xfId="71" applyFont="1" applyFill="1" applyBorder="1" applyAlignment="1">
      <alignment horizontal="center" vertical="center" wrapText="1"/>
      <protection/>
    </xf>
    <xf numFmtId="0" fontId="5" fillId="34" borderId="18" xfId="71" applyFont="1" applyFill="1" applyBorder="1" applyAlignment="1">
      <alignment horizontal="center" vertical="center" wrapText="1"/>
      <protection/>
    </xf>
    <xf numFmtId="0" fontId="5" fillId="34" borderId="19" xfId="71" applyFont="1" applyFill="1" applyBorder="1" applyAlignment="1">
      <alignment horizontal="center" vertical="center" wrapText="1"/>
      <protection/>
    </xf>
    <xf numFmtId="0" fontId="9" fillId="0" borderId="0" xfId="71" applyFont="1" applyAlignment="1">
      <alignment horizontal="center" vertical="center"/>
      <protection/>
    </xf>
    <xf numFmtId="0" fontId="9" fillId="0" borderId="16" xfId="71" applyFont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center"/>
      <protection/>
    </xf>
    <xf numFmtId="0" fontId="9" fillId="0" borderId="66" xfId="71" applyFont="1" applyBorder="1" applyAlignment="1">
      <alignment horizontal="center" vertical="center"/>
      <protection/>
    </xf>
    <xf numFmtId="0" fontId="9" fillId="0" borderId="67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9" fillId="0" borderId="23" xfId="71" applyFont="1" applyBorder="1" applyAlignment="1">
      <alignment vertical="center"/>
      <protection/>
    </xf>
    <xf numFmtId="0" fontId="9" fillId="0" borderId="0" xfId="71" applyFont="1" applyBorder="1" applyAlignment="1">
      <alignment vertical="center"/>
      <protection/>
    </xf>
    <xf numFmtId="0" fontId="9" fillId="34" borderId="68" xfId="71" applyFont="1" applyFill="1" applyBorder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18" xfId="71" applyFont="1" applyBorder="1" applyAlignment="1">
      <alignment horizontal="center" vertical="center"/>
      <protection/>
    </xf>
    <xf numFmtId="0" fontId="9" fillId="0" borderId="18" xfId="71" applyFont="1" applyBorder="1" applyAlignment="1">
      <alignment vertical="center"/>
      <protection/>
    </xf>
    <xf numFmtId="0" fontId="9" fillId="0" borderId="0" xfId="71" applyFont="1" applyBorder="1" applyAlignment="1">
      <alignment horizontal="right" vertical="center"/>
      <protection/>
    </xf>
    <xf numFmtId="0" fontId="9" fillId="0" borderId="18" xfId="71" applyFont="1" applyBorder="1" applyAlignment="1">
      <alignment horizontal="right" vertical="center"/>
      <protection/>
    </xf>
    <xf numFmtId="0" fontId="10" fillId="0" borderId="15" xfId="71" applyFont="1" applyBorder="1" applyAlignment="1">
      <alignment horizontal="center" vertical="center"/>
      <protection/>
    </xf>
    <xf numFmtId="0" fontId="10" fillId="0" borderId="16" xfId="71" applyFont="1" applyBorder="1" applyAlignment="1">
      <alignment horizontal="center" vertical="center"/>
      <protection/>
    </xf>
    <xf numFmtId="0" fontId="10" fillId="0" borderId="17" xfId="71" applyFont="1" applyBorder="1" applyAlignment="1">
      <alignment horizontal="center" vertical="center"/>
      <protection/>
    </xf>
    <xf numFmtId="0" fontId="19" fillId="0" borderId="0" xfId="71" applyFont="1" applyAlignment="1">
      <alignment horizontal="center" vertical="center"/>
      <protection/>
    </xf>
    <xf numFmtId="0" fontId="15" fillId="0" borderId="69" xfId="71" applyFont="1" applyBorder="1" applyAlignment="1">
      <alignment horizontal="center" vertical="center"/>
      <protection/>
    </xf>
    <xf numFmtId="0" fontId="15" fillId="0" borderId="55" xfId="71" applyFont="1" applyBorder="1" applyAlignment="1">
      <alignment horizontal="center" vertical="center"/>
      <protection/>
    </xf>
    <xf numFmtId="0" fontId="15" fillId="0" borderId="40" xfId="71" applyFont="1" applyBorder="1" applyAlignment="1">
      <alignment horizontal="center" vertical="center"/>
      <protection/>
    </xf>
    <xf numFmtId="0" fontId="15" fillId="0" borderId="41" xfId="71" applyFont="1" applyBorder="1" applyAlignment="1">
      <alignment horizontal="center" vertical="center"/>
      <protection/>
    </xf>
    <xf numFmtId="0" fontId="13" fillId="0" borderId="54" xfId="71" applyFont="1" applyBorder="1" applyAlignment="1">
      <alignment horizontal="center" vertical="center" wrapText="1"/>
      <protection/>
    </xf>
    <xf numFmtId="0" fontId="13" fillId="0" borderId="69" xfId="71" applyFont="1" applyBorder="1" applyAlignment="1">
      <alignment horizontal="center" vertical="center"/>
      <protection/>
    </xf>
    <xf numFmtId="0" fontId="13" fillId="0" borderId="56" xfId="71" applyFont="1" applyBorder="1" applyAlignment="1">
      <alignment horizontal="center" vertical="center"/>
      <protection/>
    </xf>
    <xf numFmtId="0" fontId="13" fillId="0" borderId="40" xfId="71" applyFont="1" applyBorder="1" applyAlignment="1">
      <alignment horizontal="center" vertical="center"/>
      <protection/>
    </xf>
    <xf numFmtId="0" fontId="21" fillId="0" borderId="0" xfId="71" applyFont="1" applyAlignment="1">
      <alignment horizontal="center" vertical="center"/>
      <protection/>
    </xf>
    <xf numFmtId="0" fontId="20" fillId="0" borderId="0" xfId="71" applyFont="1" applyAlignment="1">
      <alignment horizontal="center" vertical="top"/>
      <protection/>
    </xf>
    <xf numFmtId="0" fontId="14" fillId="0" borderId="54" xfId="71" applyFont="1" applyBorder="1" applyAlignment="1">
      <alignment horizontal="center" vertical="center"/>
      <protection/>
    </xf>
    <xf numFmtId="0" fontId="14" fillId="0" borderId="69" xfId="71" applyFont="1" applyBorder="1" applyAlignment="1">
      <alignment horizontal="center" vertical="center"/>
      <protection/>
    </xf>
    <xf numFmtId="0" fontId="14" fillId="0" borderId="56" xfId="71" applyFont="1" applyBorder="1" applyAlignment="1">
      <alignment horizontal="center" vertical="center"/>
      <protection/>
    </xf>
    <xf numFmtId="0" fontId="14" fillId="0" borderId="40" xfId="71" applyFont="1" applyBorder="1" applyAlignment="1">
      <alignment horizontal="center" vertical="center"/>
      <protection/>
    </xf>
    <xf numFmtId="0" fontId="9" fillId="0" borderId="70" xfId="71" applyFont="1" applyBorder="1" applyAlignment="1">
      <alignment horizontal="center" vertical="center"/>
      <protection/>
    </xf>
    <xf numFmtId="0" fontId="9" fillId="0" borderId="2" xfId="71" applyFont="1" applyBorder="1" applyAlignment="1">
      <alignment horizontal="center" vertical="center"/>
      <protection/>
    </xf>
    <xf numFmtId="0" fontId="9" fillId="0" borderId="13" xfId="71" applyFont="1" applyBorder="1" applyAlignment="1">
      <alignment horizontal="center" vertical="center"/>
      <protection/>
    </xf>
    <xf numFmtId="0" fontId="10" fillId="34" borderId="15" xfId="71" applyFont="1" applyFill="1" applyBorder="1" applyAlignment="1">
      <alignment horizontal="center" vertical="center"/>
      <protection/>
    </xf>
    <xf numFmtId="0" fontId="10" fillId="34" borderId="16" xfId="71" applyFont="1" applyFill="1" applyBorder="1" applyAlignment="1">
      <alignment horizontal="center" vertical="center"/>
      <protection/>
    </xf>
    <xf numFmtId="0" fontId="10" fillId="34" borderId="17" xfId="71" applyFont="1" applyFill="1" applyBorder="1" applyAlignment="1">
      <alignment horizontal="center" vertical="center"/>
      <protection/>
    </xf>
    <xf numFmtId="0" fontId="10" fillId="34" borderId="23" xfId="71" applyFont="1" applyFill="1" applyBorder="1" applyAlignment="1">
      <alignment horizontal="center" vertical="center"/>
      <protection/>
    </xf>
    <xf numFmtId="0" fontId="10" fillId="34" borderId="0" xfId="71" applyFont="1" applyFill="1" applyBorder="1" applyAlignment="1">
      <alignment horizontal="center" vertical="center"/>
      <protection/>
    </xf>
    <xf numFmtId="0" fontId="10" fillId="34" borderId="21" xfId="71" applyFont="1" applyFill="1" applyBorder="1" applyAlignment="1">
      <alignment horizontal="center" vertical="center"/>
      <protection/>
    </xf>
    <xf numFmtId="0" fontId="10" fillId="34" borderId="20" xfId="71" applyFont="1" applyFill="1" applyBorder="1" applyAlignment="1">
      <alignment horizontal="center" vertical="center"/>
      <protection/>
    </xf>
    <xf numFmtId="0" fontId="10" fillId="34" borderId="18" xfId="71" applyFont="1" applyFill="1" applyBorder="1" applyAlignment="1">
      <alignment horizontal="center" vertical="center"/>
      <protection/>
    </xf>
    <xf numFmtId="0" fontId="10" fillId="34" borderId="19" xfId="71" applyFont="1" applyFill="1" applyBorder="1" applyAlignment="1">
      <alignment horizontal="center" vertical="center"/>
      <protection/>
    </xf>
    <xf numFmtId="0" fontId="9" fillId="0" borderId="32" xfId="71" applyFont="1" applyBorder="1" applyAlignment="1">
      <alignment horizontal="center" vertical="center" shrinkToFit="1"/>
      <protection/>
    </xf>
    <xf numFmtId="0" fontId="9" fillId="0" borderId="0" xfId="71" applyFont="1" applyBorder="1" applyAlignment="1">
      <alignment horizontal="left" vertical="center"/>
      <protection/>
    </xf>
    <xf numFmtId="0" fontId="9" fillId="0" borderId="18" xfId="71" applyFont="1" applyBorder="1" applyAlignment="1">
      <alignment horizontal="left"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9" fillId="34" borderId="71" xfId="71" applyFont="1" applyFill="1" applyBorder="1" applyAlignment="1">
      <alignment horizontal="center" vertical="center"/>
      <protection/>
    </xf>
    <xf numFmtId="0" fontId="9" fillId="0" borderId="72" xfId="71" applyFont="1" applyBorder="1" applyAlignment="1">
      <alignment horizontal="center" vertical="center"/>
      <protection/>
    </xf>
    <xf numFmtId="0" fontId="35" fillId="0" borderId="54" xfId="70" applyFont="1" applyBorder="1" applyAlignment="1">
      <alignment horizontal="distributed" vertical="center" indent="1" shrinkToFit="1"/>
      <protection/>
    </xf>
    <xf numFmtId="0" fontId="35" fillId="0" borderId="69" xfId="70" applyFont="1" applyBorder="1" applyAlignment="1">
      <alignment horizontal="distributed" vertical="center" indent="1" shrinkToFit="1"/>
      <protection/>
    </xf>
    <xf numFmtId="0" fontId="35" fillId="0" borderId="73" xfId="70" applyFont="1" applyBorder="1" applyAlignment="1">
      <alignment horizontal="distributed" vertical="center" indent="1" shrinkToFit="1"/>
      <protection/>
    </xf>
    <xf numFmtId="0" fontId="35" fillId="0" borderId="31" xfId="70" applyFont="1" applyBorder="1" applyAlignment="1">
      <alignment horizontal="distributed" vertical="center" indent="1" shrinkToFit="1"/>
      <protection/>
    </xf>
    <xf numFmtId="0" fontId="35" fillId="0" borderId="0" xfId="70" applyFont="1" applyBorder="1" applyAlignment="1">
      <alignment horizontal="distributed" vertical="center" indent="1" shrinkToFit="1"/>
      <protection/>
    </xf>
    <xf numFmtId="0" fontId="35" fillId="0" borderId="21" xfId="70" applyFont="1" applyBorder="1" applyAlignment="1">
      <alignment horizontal="distributed" vertical="center" indent="1" shrinkToFit="1"/>
      <protection/>
    </xf>
    <xf numFmtId="0" fontId="35" fillId="0" borderId="34" xfId="70" applyFont="1" applyBorder="1" applyAlignment="1">
      <alignment horizontal="distributed" vertical="center" indent="1" shrinkToFit="1"/>
      <protection/>
    </xf>
    <xf numFmtId="0" fontId="35" fillId="0" borderId="18" xfId="70" applyFont="1" applyBorder="1" applyAlignment="1">
      <alignment horizontal="distributed" vertical="center" indent="1" shrinkToFit="1"/>
      <protection/>
    </xf>
    <xf numFmtId="0" fontId="35" fillId="0" borderId="19" xfId="70" applyFont="1" applyBorder="1" applyAlignment="1">
      <alignment horizontal="distributed" vertical="center" indent="1" shrinkToFit="1"/>
      <protection/>
    </xf>
    <xf numFmtId="0" fontId="29" fillId="33" borderId="14" xfId="70" applyFont="1" applyFill="1" applyBorder="1" applyAlignment="1">
      <alignment horizontal="center" vertical="center" shrinkToFit="1"/>
      <protection/>
    </xf>
    <xf numFmtId="0" fontId="41" fillId="0" borderId="74" xfId="70" applyFont="1" applyBorder="1" applyAlignment="1">
      <alignment horizontal="center" vertical="center" shrinkToFit="1"/>
      <protection/>
    </xf>
    <xf numFmtId="0" fontId="41" fillId="0" borderId="75" xfId="70" applyFont="1" applyBorder="1" applyAlignment="1">
      <alignment horizontal="center" vertical="center" shrinkToFit="1"/>
      <protection/>
    </xf>
    <xf numFmtId="0" fontId="29" fillId="33" borderId="12" xfId="70" applyFont="1" applyFill="1" applyBorder="1" applyAlignment="1">
      <alignment horizontal="center" vertical="center" shrinkToFit="1"/>
      <protection/>
    </xf>
    <xf numFmtId="0" fontId="29" fillId="33" borderId="13" xfId="70" applyFont="1" applyFill="1" applyBorder="1" applyAlignment="1">
      <alignment horizontal="center" vertical="center" shrinkToFit="1"/>
      <protection/>
    </xf>
    <xf numFmtId="0" fontId="41" fillId="0" borderId="76" xfId="70" applyFont="1" applyBorder="1" applyAlignment="1">
      <alignment horizontal="center" vertical="center" shrinkToFit="1"/>
      <protection/>
    </xf>
    <xf numFmtId="0" fontId="41" fillId="0" borderId="77" xfId="70" applyFont="1" applyBorder="1" applyAlignment="1">
      <alignment horizontal="center" vertical="center" shrinkToFit="1"/>
      <protection/>
    </xf>
    <xf numFmtId="0" fontId="41" fillId="0" borderId="78" xfId="70" applyFont="1" applyBorder="1" applyAlignment="1">
      <alignment horizontal="center" vertical="center" shrinkToFit="1"/>
      <protection/>
    </xf>
    <xf numFmtId="0" fontId="41" fillId="0" borderId="79" xfId="70" applyFont="1" applyBorder="1" applyAlignment="1">
      <alignment horizontal="center" vertical="center" shrinkToFit="1"/>
      <protection/>
    </xf>
    <xf numFmtId="0" fontId="41" fillId="0" borderId="80" xfId="70" applyFont="1" applyBorder="1" applyAlignment="1">
      <alignment horizontal="center" vertical="center" shrinkToFit="1"/>
      <protection/>
    </xf>
    <xf numFmtId="0" fontId="41" fillId="0" borderId="81" xfId="70" applyFont="1" applyBorder="1" applyAlignment="1">
      <alignment horizontal="center" vertical="center" shrinkToFit="1"/>
      <protection/>
    </xf>
    <xf numFmtId="179" fontId="30" fillId="0" borderId="12" xfId="69" applyNumberFormat="1" applyFont="1" applyBorder="1" applyAlignment="1">
      <alignment horizontal="center" vertical="center" shrinkToFit="1"/>
      <protection/>
    </xf>
    <xf numFmtId="179" fontId="30" fillId="0" borderId="13" xfId="69" applyNumberFormat="1" applyFont="1" applyBorder="1" applyAlignment="1">
      <alignment horizontal="center" vertical="center" shrinkToFit="1"/>
      <protection/>
    </xf>
    <xf numFmtId="179" fontId="30" fillId="0" borderId="2" xfId="69" applyNumberFormat="1" applyFont="1" applyBorder="1" applyAlignment="1">
      <alignment horizontal="left" vertical="center" shrinkToFit="1"/>
      <protection/>
    </xf>
    <xf numFmtId="0" fontId="29" fillId="0" borderId="24" xfId="69" applyFont="1" applyBorder="1" applyAlignment="1">
      <alignment horizontal="left"/>
      <protection/>
    </xf>
    <xf numFmtId="0" fontId="33" fillId="0" borderId="0" xfId="69" applyFont="1" applyBorder="1" applyAlignment="1">
      <alignment horizontal="center" vertical="center" shrinkToFit="1"/>
      <protection/>
    </xf>
    <xf numFmtId="0" fontId="29" fillId="0" borderId="23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horizontal="center" vertical="center"/>
      <protection/>
    </xf>
    <xf numFmtId="0" fontId="29" fillId="0" borderId="23" xfId="69" applyFont="1" applyBorder="1" applyAlignment="1">
      <alignment horizontal="center" vertical="center" shrinkToFit="1"/>
      <protection/>
    </xf>
    <xf numFmtId="0" fontId="29" fillId="0" borderId="0" xfId="69" applyFont="1" applyBorder="1" applyAlignment="1">
      <alignment horizontal="center" vertical="center" shrinkToFit="1"/>
      <protection/>
    </xf>
    <xf numFmtId="0" fontId="29" fillId="0" borderId="18" xfId="69" applyFont="1" applyBorder="1" applyAlignment="1">
      <alignment horizontal="center" vertical="center" shrinkToFit="1"/>
      <protection/>
    </xf>
    <xf numFmtId="0" fontId="39" fillId="0" borderId="0" xfId="69" applyFont="1" applyAlignment="1">
      <alignment horizontal="left" vertical="top" wrapText="1"/>
      <protection/>
    </xf>
    <xf numFmtId="0" fontId="39" fillId="0" borderId="0" xfId="69" applyFont="1" applyAlignment="1">
      <alignment horizontal="left" vertical="top"/>
      <protection/>
    </xf>
    <xf numFmtId="0" fontId="33" fillId="0" borderId="82" xfId="69" applyFont="1" applyBorder="1" applyAlignment="1">
      <alignment horizontal="center" vertical="center" shrinkToFit="1"/>
      <protection/>
    </xf>
    <xf numFmtId="179" fontId="30" fillId="0" borderId="2" xfId="69" applyNumberFormat="1" applyFont="1" applyBorder="1" applyAlignment="1">
      <alignment horizontal="center" vertical="center" shrinkToFit="1"/>
      <protection/>
    </xf>
    <xf numFmtId="0" fontId="29" fillId="0" borderId="22" xfId="69" applyFont="1" applyBorder="1" applyAlignment="1">
      <alignment horizontal="center" vertical="center"/>
      <protection/>
    </xf>
    <xf numFmtId="0" fontId="30" fillId="0" borderId="18" xfId="69" applyFont="1" applyBorder="1" applyAlignment="1">
      <alignment horizontal="center" vertical="center" shrinkToFit="1"/>
      <protection/>
    </xf>
    <xf numFmtId="0" fontId="37" fillId="0" borderId="18" xfId="69" applyFont="1" applyBorder="1" applyAlignment="1" quotePrefix="1">
      <alignment horizontal="center" vertical="center"/>
      <protection/>
    </xf>
    <xf numFmtId="0" fontId="29" fillId="0" borderId="18" xfId="69" applyFont="1" applyBorder="1" applyAlignment="1">
      <alignment horizontal="center" vertical="center"/>
      <protection/>
    </xf>
    <xf numFmtId="0" fontId="30" fillId="0" borderId="2" xfId="69" applyFont="1" applyBorder="1" applyAlignment="1">
      <alignment horizontal="center" vertical="center"/>
      <protection/>
    </xf>
    <xf numFmtId="0" fontId="30" fillId="0" borderId="18" xfId="69" applyFont="1" applyBorder="1" applyAlignment="1">
      <alignment horizontal="center" vertical="center"/>
      <protection/>
    </xf>
    <xf numFmtId="0" fontId="30" fillId="0" borderId="12" xfId="69" applyNumberFormat="1" applyFont="1" applyBorder="1" applyAlignment="1" quotePrefix="1">
      <alignment horizontal="center" vertical="center" shrinkToFit="1"/>
      <protection/>
    </xf>
    <xf numFmtId="0" fontId="30" fillId="0" borderId="13" xfId="69" applyNumberFormat="1" applyFont="1" applyBorder="1" applyAlignment="1" quotePrefix="1">
      <alignment horizontal="center" vertical="center" shrinkToFit="1"/>
      <protection/>
    </xf>
    <xf numFmtId="0" fontId="30" fillId="0" borderId="0" xfId="69" applyFont="1" applyBorder="1" applyAlignment="1">
      <alignment horizontal="center" vertical="center"/>
      <protection/>
    </xf>
    <xf numFmtId="0" fontId="29" fillId="0" borderId="83" xfId="69" applyFont="1" applyBorder="1" applyAlignment="1">
      <alignment horizontal="center" vertical="center"/>
      <protection/>
    </xf>
    <xf numFmtId="0" fontId="28" fillId="0" borderId="12" xfId="69" applyFont="1" applyBorder="1" applyAlignment="1">
      <alignment horizontal="center" vertical="center"/>
      <protection/>
    </xf>
    <xf numFmtId="0" fontId="28" fillId="0" borderId="13" xfId="69" applyFont="1" applyBorder="1" applyAlignment="1">
      <alignment horizontal="center" vertical="center"/>
      <protection/>
    </xf>
    <xf numFmtId="0" fontId="35" fillId="0" borderId="0" xfId="69" applyFont="1" applyBorder="1" applyAlignment="1">
      <alignment horizontal="center" vertical="center"/>
      <protection/>
    </xf>
    <xf numFmtId="0" fontId="35" fillId="0" borderId="83" xfId="69" applyFont="1" applyBorder="1" applyAlignment="1">
      <alignment horizontal="center" vertical="center"/>
      <protection/>
    </xf>
    <xf numFmtId="0" fontId="28" fillId="0" borderId="2" xfId="69" applyFont="1" applyBorder="1" applyAlignment="1">
      <alignment horizontal="center" vertical="center"/>
      <protection/>
    </xf>
    <xf numFmtId="0" fontId="33" fillId="0" borderId="12" xfId="69" applyFont="1" applyBorder="1" applyAlignment="1">
      <alignment horizontal="center" vertical="center"/>
      <protection/>
    </xf>
    <xf numFmtId="0" fontId="33" fillId="0" borderId="2" xfId="69" applyFont="1" applyBorder="1" applyAlignment="1">
      <alignment horizontal="center" vertical="center"/>
      <protection/>
    </xf>
    <xf numFmtId="0" fontId="33" fillId="0" borderId="13" xfId="69" applyFont="1" applyBorder="1" applyAlignment="1">
      <alignment horizontal="center" vertical="center"/>
      <protection/>
    </xf>
    <xf numFmtId="0" fontId="32" fillId="0" borderId="83" xfId="69" applyNumberFormat="1" applyFont="1" applyBorder="1" applyAlignment="1">
      <alignment horizontal="center"/>
      <protection/>
    </xf>
    <xf numFmtId="0" fontId="29" fillId="0" borderId="0" xfId="69" applyNumberFormat="1" applyFont="1" applyBorder="1" applyAlignment="1">
      <alignment horizontal="distributed" vertical="center"/>
      <protection/>
    </xf>
    <xf numFmtId="0" fontId="29" fillId="0" borderId="0" xfId="69" applyNumberFormat="1" applyFont="1" applyBorder="1" applyAlignment="1">
      <alignment vertical="center" shrinkToFit="1"/>
      <protection/>
    </xf>
    <xf numFmtId="0" fontId="28" fillId="0" borderId="2" xfId="69" applyFont="1" applyBorder="1" applyAlignment="1">
      <alignment horizontal="distributed" vertical="center"/>
      <protection/>
    </xf>
    <xf numFmtId="0" fontId="28" fillId="0" borderId="12" xfId="69" applyFont="1" applyFill="1" applyBorder="1" applyAlignment="1">
      <alignment horizontal="center" vertical="center"/>
      <protection/>
    </xf>
    <xf numFmtId="0" fontId="28" fillId="0" borderId="13" xfId="69" applyFont="1" applyFill="1" applyBorder="1" applyAlignment="1">
      <alignment horizontal="center" vertical="center"/>
      <protection/>
    </xf>
    <xf numFmtId="0" fontId="32" fillId="0" borderId="0" xfId="69" applyFont="1" applyAlignment="1">
      <alignment horizontal="center" vertical="center"/>
      <protection/>
    </xf>
    <xf numFmtId="0" fontId="28" fillId="0" borderId="0" xfId="69" applyFont="1" applyAlignment="1">
      <alignment horizontal="center" vertical="center" shrinkToFit="1"/>
      <protection/>
    </xf>
    <xf numFmtId="0" fontId="28" fillId="0" borderId="0" xfId="69" applyNumberFormat="1" applyFont="1" applyBorder="1" applyAlignment="1">
      <alignment horizontal="left" vertical="center"/>
      <protection/>
    </xf>
    <xf numFmtId="0" fontId="33" fillId="0" borderId="0" xfId="69" applyFont="1" applyAlignment="1">
      <alignment horizontal="center" vertical="center" wrapText="1"/>
      <protection/>
    </xf>
    <xf numFmtId="0" fontId="7" fillId="0" borderId="23" xfId="71" applyFont="1" applyBorder="1" applyAlignment="1">
      <alignment horizontal="left" vertical="center"/>
      <protection/>
    </xf>
    <xf numFmtId="0" fontId="7" fillId="0" borderId="0" xfId="71" applyFont="1" applyBorder="1" applyAlignment="1">
      <alignment horizontal="left" vertical="center"/>
      <protection/>
    </xf>
    <xf numFmtId="0" fontId="7" fillId="0" borderId="21" xfId="71" applyFont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ハイパーリンク 3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第１０回大会" xfId="70"/>
    <cellStyle name="標準_第11回大会参加申込書_IDカードなし_(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P71"/>
  <sheetViews>
    <sheetView tabSelected="1" zoomScale="130" zoomScaleNormal="130" zoomScalePageLayoutView="0" workbookViewId="0" topLeftCell="A40">
      <selection activeCell="B47" sqref="B47:AL47"/>
    </sheetView>
  </sheetViews>
  <sheetFormatPr defaultColWidth="2.57421875" defaultRowHeight="13.5" customHeight="1"/>
  <cols>
    <col min="1" max="1" width="7.57421875" style="107" customWidth="1"/>
    <col min="2" max="38" width="2.57421875" style="7" customWidth="1"/>
    <col min="39" max="39" width="0.9921875" style="7" customWidth="1"/>
    <col min="40" max="41" width="2.57421875" style="7" customWidth="1"/>
    <col min="42" max="42" width="6.00390625" style="7" customWidth="1"/>
    <col min="43" max="46" width="4.7109375" style="7" customWidth="1"/>
    <col min="47" max="57" width="2.57421875" style="7" customWidth="1"/>
    <col min="58" max="59" width="2.57421875" style="1" customWidth="1"/>
    <col min="60" max="16384" width="2.57421875" style="1" customWidth="1"/>
  </cols>
  <sheetData>
    <row r="2" spans="32:38" ht="13.5" customHeight="1">
      <c r="AF2" s="214" t="s">
        <v>0</v>
      </c>
      <c r="AG2" s="214"/>
      <c r="AH2" s="214"/>
      <c r="AI2" s="214"/>
      <c r="AJ2" s="214"/>
      <c r="AK2" s="214"/>
      <c r="AL2" s="214"/>
    </row>
    <row r="3" spans="2:39" ht="13.5" customHeight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8"/>
    </row>
    <row r="4" spans="2:51" ht="13.5" customHeight="1">
      <c r="B4" s="224" t="s">
        <v>142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9"/>
      <c r="AR4" s="7" t="s">
        <v>38</v>
      </c>
      <c r="AS4" s="7" t="e">
        <f>VLOOKUP(T6,BD25:BE26,2,0)</f>
        <v>#N/A</v>
      </c>
      <c r="AY4" s="7" t="s">
        <v>48</v>
      </c>
    </row>
    <row r="5" spans="1:51" ht="13.5" customHeight="1" thickBot="1">
      <c r="A5" s="108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9"/>
      <c r="AR5" s="7" t="s">
        <v>47</v>
      </c>
      <c r="AS5" s="7" t="e">
        <f>VLOOKUP(J6,BA25:BB71,2,0)</f>
        <v>#N/A</v>
      </c>
      <c r="AY5" s="7" t="s">
        <v>49</v>
      </c>
    </row>
    <row r="6" spans="1:25" ht="13.5" customHeight="1">
      <c r="A6" s="107" t="e">
        <f>A9-1</f>
        <v>#N/A</v>
      </c>
      <c r="B6" s="219" t="s">
        <v>20</v>
      </c>
      <c r="C6" s="220"/>
      <c r="D6" s="220"/>
      <c r="E6" s="220"/>
      <c r="F6" s="220"/>
      <c r="G6" s="220"/>
      <c r="H6" s="220"/>
      <c r="I6" s="220"/>
      <c r="J6" s="225"/>
      <c r="K6" s="226"/>
      <c r="L6" s="226"/>
      <c r="M6" s="226"/>
      <c r="N6" s="226"/>
      <c r="O6" s="226"/>
      <c r="P6" s="226"/>
      <c r="Q6" s="226"/>
      <c r="R6" s="150" t="s">
        <v>38</v>
      </c>
      <c r="S6" s="151"/>
      <c r="T6" s="215"/>
      <c r="U6" s="215"/>
      <c r="V6" s="215"/>
      <c r="W6" s="215"/>
      <c r="X6" s="215"/>
      <c r="Y6" s="216"/>
    </row>
    <row r="7" spans="2:25" ht="13.5" customHeight="1" thickBot="1">
      <c r="B7" s="221"/>
      <c r="C7" s="222"/>
      <c r="D7" s="222"/>
      <c r="E7" s="222"/>
      <c r="F7" s="222"/>
      <c r="G7" s="222"/>
      <c r="H7" s="222"/>
      <c r="I7" s="222"/>
      <c r="J7" s="227"/>
      <c r="K7" s="228"/>
      <c r="L7" s="228"/>
      <c r="M7" s="228"/>
      <c r="N7" s="228"/>
      <c r="O7" s="228"/>
      <c r="P7" s="228"/>
      <c r="Q7" s="228"/>
      <c r="R7" s="152"/>
      <c r="S7" s="153"/>
      <c r="T7" s="217"/>
      <c r="U7" s="217"/>
      <c r="V7" s="217"/>
      <c r="W7" s="217"/>
      <c r="X7" s="217"/>
      <c r="Y7" s="218"/>
    </row>
    <row r="8" spans="2:20" ht="13.5" customHeight="1"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8" ht="13.5" customHeight="1">
      <c r="A9" s="107" t="e">
        <f>AS4*100000+AS5*1000+1</f>
        <v>#N/A</v>
      </c>
      <c r="B9" s="232" t="s">
        <v>16</v>
      </c>
      <c r="C9" s="233"/>
      <c r="D9" s="233"/>
      <c r="E9" s="233"/>
      <c r="F9" s="233"/>
      <c r="G9" s="233"/>
      <c r="H9" s="233"/>
      <c r="I9" s="234"/>
      <c r="J9" s="144" t="s">
        <v>17</v>
      </c>
      <c r="K9" s="145"/>
      <c r="L9" s="146"/>
      <c r="M9" s="147" t="s">
        <v>23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9"/>
      <c r="AL9" s="12"/>
    </row>
    <row r="10" spans="1:38" ht="13.5" customHeight="1">
      <c r="A10" s="107" t="e">
        <f>A9+1</f>
        <v>#N/A</v>
      </c>
      <c r="B10" s="235"/>
      <c r="C10" s="236"/>
      <c r="D10" s="236"/>
      <c r="E10" s="236"/>
      <c r="F10" s="236"/>
      <c r="G10" s="236"/>
      <c r="H10" s="236"/>
      <c r="I10" s="237"/>
      <c r="J10" s="154" t="s">
        <v>18</v>
      </c>
      <c r="K10" s="154"/>
      <c r="L10" s="154"/>
      <c r="M10" s="241"/>
      <c r="N10" s="134"/>
      <c r="O10" s="134"/>
      <c r="P10" s="134"/>
      <c r="Q10" s="134"/>
      <c r="R10" s="134"/>
      <c r="S10" s="135"/>
      <c r="T10" s="160" t="s">
        <v>50</v>
      </c>
      <c r="U10" s="154"/>
      <c r="V10" s="163"/>
      <c r="W10" s="164"/>
      <c r="X10" s="164"/>
      <c r="Y10" s="164"/>
      <c r="Z10" s="164"/>
      <c r="AA10" s="164"/>
      <c r="AB10" s="164"/>
      <c r="AC10" s="160" t="s">
        <v>51</v>
      </c>
      <c r="AD10" s="154"/>
      <c r="AE10" s="163"/>
      <c r="AF10" s="164"/>
      <c r="AG10" s="164"/>
      <c r="AH10" s="164"/>
      <c r="AI10" s="164"/>
      <c r="AJ10" s="164"/>
      <c r="AK10" s="164"/>
      <c r="AL10" s="12"/>
    </row>
    <row r="11" spans="1:38" ht="13.5" customHeight="1">
      <c r="A11" s="107" t="e">
        <f>A10+1</f>
        <v>#N/A</v>
      </c>
      <c r="B11" s="235"/>
      <c r="C11" s="236"/>
      <c r="D11" s="236"/>
      <c r="E11" s="236"/>
      <c r="F11" s="236"/>
      <c r="G11" s="236"/>
      <c r="H11" s="236"/>
      <c r="I11" s="237"/>
      <c r="J11" s="154" t="s">
        <v>19</v>
      </c>
      <c r="K11" s="154"/>
      <c r="L11" s="154"/>
      <c r="M11" s="165"/>
      <c r="N11" s="166"/>
      <c r="O11" s="166"/>
      <c r="P11" s="166"/>
      <c r="Q11" s="166"/>
      <c r="R11" s="166"/>
      <c r="S11" s="167"/>
      <c r="T11" s="160" t="s">
        <v>52</v>
      </c>
      <c r="U11" s="154"/>
      <c r="V11" s="154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  <c r="AL11" s="12"/>
    </row>
    <row r="12" spans="1:38" ht="13.5" customHeight="1">
      <c r="A12" s="107" t="e">
        <f>A11+1</f>
        <v>#N/A</v>
      </c>
      <c r="B12" s="238"/>
      <c r="C12" s="239"/>
      <c r="D12" s="239"/>
      <c r="E12" s="239"/>
      <c r="F12" s="239"/>
      <c r="G12" s="239"/>
      <c r="H12" s="239"/>
      <c r="I12" s="240"/>
      <c r="J12" s="146" t="s">
        <v>145</v>
      </c>
      <c r="K12" s="156"/>
      <c r="L12" s="203"/>
      <c r="M12" s="229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1"/>
      <c r="AL12" s="12"/>
    </row>
    <row r="13" spans="1:38" ht="13.5" customHeight="1">
      <c r="A13" s="107" t="e">
        <f aca="true" t="shared" si="0" ref="A13:A67">A12+1</f>
        <v>#N/A</v>
      </c>
      <c r="B13" s="143" t="s">
        <v>53</v>
      </c>
      <c r="C13" s="143"/>
      <c r="D13" s="143"/>
      <c r="E13" s="143"/>
      <c r="F13" s="143"/>
      <c r="G13" s="143"/>
      <c r="H13" s="143"/>
      <c r="I13" s="168"/>
      <c r="J13" s="145" t="s">
        <v>54</v>
      </c>
      <c r="K13" s="145"/>
      <c r="L13" s="145"/>
      <c r="M13" s="145"/>
      <c r="N13" s="145"/>
      <c r="O13" s="145"/>
      <c r="P13" s="145"/>
      <c r="Q13" s="145" t="s">
        <v>55</v>
      </c>
      <c r="R13" s="145"/>
      <c r="S13" s="145"/>
      <c r="T13" s="145"/>
      <c r="U13" s="145"/>
      <c r="V13" s="145"/>
      <c r="W13" s="145"/>
      <c r="X13" s="145" t="s">
        <v>56</v>
      </c>
      <c r="Y13" s="145"/>
      <c r="Z13" s="145"/>
      <c r="AA13" s="145"/>
      <c r="AB13" s="145"/>
      <c r="AC13" s="145"/>
      <c r="AD13" s="145"/>
      <c r="AE13" s="145" t="s">
        <v>57</v>
      </c>
      <c r="AF13" s="145"/>
      <c r="AG13" s="145"/>
      <c r="AH13" s="145"/>
      <c r="AI13" s="145"/>
      <c r="AJ13" s="145"/>
      <c r="AK13" s="145"/>
      <c r="AL13" s="12"/>
    </row>
    <row r="14" spans="1:38" ht="13.5" customHeight="1">
      <c r="A14" s="107" t="e">
        <f t="shared" si="0"/>
        <v>#N/A</v>
      </c>
      <c r="B14" s="142" t="s">
        <v>14</v>
      </c>
      <c r="C14" s="142"/>
      <c r="D14" s="142"/>
      <c r="E14" s="142"/>
      <c r="F14" s="142"/>
      <c r="G14" s="142"/>
      <c r="H14" s="142"/>
      <c r="I14" s="14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2"/>
    </row>
    <row r="15" spans="1:38" ht="13.5" customHeight="1">
      <c r="A15" s="107" t="e">
        <f t="shared" si="0"/>
        <v>#N/A</v>
      </c>
      <c r="B15" s="142" t="s">
        <v>15</v>
      </c>
      <c r="C15" s="142"/>
      <c r="D15" s="142"/>
      <c r="E15" s="142"/>
      <c r="F15" s="142"/>
      <c r="G15" s="142"/>
      <c r="H15" s="142"/>
      <c r="I15" s="14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2"/>
    </row>
    <row r="16" spans="1:38" ht="13.5" customHeight="1">
      <c r="A16" s="107" t="e">
        <f t="shared" si="0"/>
        <v>#N/A</v>
      </c>
      <c r="B16" s="143" t="s">
        <v>13</v>
      </c>
      <c r="C16" s="143"/>
      <c r="D16" s="143"/>
      <c r="E16" s="143"/>
      <c r="F16" s="143"/>
      <c r="G16" s="14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3.5" customHeight="1">
      <c r="A17" s="107" t="e">
        <f t="shared" si="0"/>
        <v>#N/A</v>
      </c>
      <c r="B17" s="142" t="s">
        <v>11</v>
      </c>
      <c r="C17" s="142"/>
      <c r="D17" s="142"/>
      <c r="E17" s="170" t="s">
        <v>58</v>
      </c>
      <c r="F17" s="171"/>
      <c r="G17" s="171"/>
      <c r="H17" s="172"/>
      <c r="I17" s="173"/>
      <c r="J17" s="173"/>
      <c r="K17" s="173"/>
      <c r="L17" s="173"/>
      <c r="M17" s="174"/>
      <c r="N17" s="142" t="s">
        <v>31</v>
      </c>
      <c r="O17" s="142"/>
      <c r="P17" s="142"/>
      <c r="Q17" s="170" t="s">
        <v>6</v>
      </c>
      <c r="R17" s="171"/>
      <c r="S17" s="171"/>
      <c r="T17" s="172"/>
      <c r="U17" s="173"/>
      <c r="V17" s="173"/>
      <c r="W17" s="173"/>
      <c r="X17" s="173"/>
      <c r="Y17" s="174"/>
      <c r="Z17" s="14"/>
      <c r="AA17" s="14"/>
      <c r="AB17" s="14"/>
      <c r="AC17" s="15"/>
      <c r="AD17" s="15"/>
      <c r="AE17" s="15"/>
      <c r="AF17" s="15"/>
      <c r="AG17" s="16"/>
      <c r="AH17" s="16"/>
      <c r="AI17" s="16"/>
      <c r="AJ17" s="16"/>
      <c r="AK17" s="16"/>
      <c r="AL17" s="12"/>
    </row>
    <row r="18" spans="1:38" ht="13.5" customHeight="1">
      <c r="A18" s="107" t="e">
        <f t="shared" si="0"/>
        <v>#N/A</v>
      </c>
      <c r="B18" s="142"/>
      <c r="C18" s="142"/>
      <c r="D18" s="142"/>
      <c r="E18" s="175" t="s">
        <v>5</v>
      </c>
      <c r="F18" s="176"/>
      <c r="G18" s="176"/>
      <c r="H18" s="179"/>
      <c r="I18" s="131"/>
      <c r="J18" s="131"/>
      <c r="K18" s="131"/>
      <c r="L18" s="131"/>
      <c r="M18" s="132"/>
      <c r="N18" s="142"/>
      <c r="O18" s="142"/>
      <c r="P18" s="142"/>
      <c r="Q18" s="175" t="s">
        <v>5</v>
      </c>
      <c r="R18" s="176"/>
      <c r="S18" s="176"/>
      <c r="T18" s="179"/>
      <c r="U18" s="131"/>
      <c r="V18" s="131"/>
      <c r="W18" s="131"/>
      <c r="X18" s="131"/>
      <c r="Y18" s="132"/>
      <c r="Z18" s="14"/>
      <c r="AA18" s="14"/>
      <c r="AB18" s="14"/>
      <c r="AC18" s="15"/>
      <c r="AD18" s="15"/>
      <c r="AE18" s="15"/>
      <c r="AF18" s="15"/>
      <c r="AG18" s="16"/>
      <c r="AH18" s="16"/>
      <c r="AI18" s="16"/>
      <c r="AJ18" s="16"/>
      <c r="AK18" s="16"/>
      <c r="AL18" s="12"/>
    </row>
    <row r="19" spans="1:38" ht="13.5" customHeight="1">
      <c r="A19" s="107" t="e">
        <f t="shared" si="0"/>
        <v>#N/A</v>
      </c>
      <c r="B19" s="142"/>
      <c r="C19" s="142"/>
      <c r="D19" s="142"/>
      <c r="E19" s="177"/>
      <c r="F19" s="178"/>
      <c r="G19" s="178"/>
      <c r="H19" s="180"/>
      <c r="I19" s="181"/>
      <c r="J19" s="181"/>
      <c r="K19" s="181"/>
      <c r="L19" s="181"/>
      <c r="M19" s="182"/>
      <c r="N19" s="142"/>
      <c r="O19" s="142"/>
      <c r="P19" s="142"/>
      <c r="Q19" s="177"/>
      <c r="R19" s="178"/>
      <c r="S19" s="178"/>
      <c r="T19" s="180"/>
      <c r="U19" s="181"/>
      <c r="V19" s="181"/>
      <c r="W19" s="181"/>
      <c r="X19" s="181"/>
      <c r="Y19" s="182"/>
      <c r="Z19" s="14"/>
      <c r="AA19" s="14"/>
      <c r="AB19" s="14"/>
      <c r="AC19" s="15"/>
      <c r="AD19" s="15"/>
      <c r="AE19" s="15"/>
      <c r="AF19" s="15"/>
      <c r="AG19" s="16"/>
      <c r="AH19" s="16"/>
      <c r="AI19" s="16"/>
      <c r="AJ19" s="16"/>
      <c r="AK19" s="16"/>
      <c r="AL19" s="12"/>
    </row>
    <row r="20" spans="1:38" ht="13.5" customHeight="1">
      <c r="A20" s="107" t="e">
        <f t="shared" si="0"/>
        <v>#N/A</v>
      </c>
      <c r="B20" s="185" t="s">
        <v>139</v>
      </c>
      <c r="C20" s="186"/>
      <c r="D20" s="187"/>
      <c r="E20" s="170" t="s">
        <v>6</v>
      </c>
      <c r="F20" s="171"/>
      <c r="G20" s="171"/>
      <c r="H20" s="172"/>
      <c r="I20" s="173"/>
      <c r="J20" s="173"/>
      <c r="K20" s="173"/>
      <c r="L20" s="173"/>
      <c r="M20" s="174"/>
      <c r="N20" s="185" t="s">
        <v>139</v>
      </c>
      <c r="O20" s="186"/>
      <c r="P20" s="187"/>
      <c r="Q20" s="170" t="s">
        <v>6</v>
      </c>
      <c r="R20" s="171"/>
      <c r="S20" s="171"/>
      <c r="T20" s="172"/>
      <c r="U20" s="173"/>
      <c r="V20" s="173"/>
      <c r="W20" s="173"/>
      <c r="X20" s="173"/>
      <c r="Y20" s="174"/>
      <c r="Z20" s="142" t="s">
        <v>12</v>
      </c>
      <c r="AA20" s="142"/>
      <c r="AB20" s="142"/>
      <c r="AC20" s="170" t="s">
        <v>6</v>
      </c>
      <c r="AD20" s="171"/>
      <c r="AE20" s="171"/>
      <c r="AF20" s="172"/>
      <c r="AG20" s="173"/>
      <c r="AH20" s="173"/>
      <c r="AI20" s="173"/>
      <c r="AJ20" s="173"/>
      <c r="AK20" s="174"/>
      <c r="AL20" s="12"/>
    </row>
    <row r="21" spans="1:38" ht="13.5" customHeight="1">
      <c r="A21" s="107" t="e">
        <f t="shared" si="0"/>
        <v>#N/A</v>
      </c>
      <c r="B21" s="188"/>
      <c r="C21" s="189"/>
      <c r="D21" s="190"/>
      <c r="E21" s="175" t="s">
        <v>5</v>
      </c>
      <c r="F21" s="176"/>
      <c r="G21" s="176"/>
      <c r="H21" s="179"/>
      <c r="I21" s="131"/>
      <c r="J21" s="131"/>
      <c r="K21" s="131"/>
      <c r="L21" s="131"/>
      <c r="M21" s="132"/>
      <c r="N21" s="188"/>
      <c r="O21" s="189"/>
      <c r="P21" s="190"/>
      <c r="Q21" s="175" t="s">
        <v>5</v>
      </c>
      <c r="R21" s="176"/>
      <c r="S21" s="176"/>
      <c r="T21" s="179"/>
      <c r="U21" s="131"/>
      <c r="V21" s="131"/>
      <c r="W21" s="131"/>
      <c r="X21" s="131"/>
      <c r="Y21" s="132"/>
      <c r="Z21" s="142"/>
      <c r="AA21" s="142"/>
      <c r="AB21" s="142"/>
      <c r="AC21" s="175" t="s">
        <v>5</v>
      </c>
      <c r="AD21" s="176"/>
      <c r="AE21" s="176"/>
      <c r="AF21" s="179"/>
      <c r="AG21" s="131"/>
      <c r="AH21" s="131"/>
      <c r="AI21" s="131"/>
      <c r="AJ21" s="131"/>
      <c r="AK21" s="132"/>
      <c r="AL21" s="12"/>
    </row>
    <row r="22" spans="1:38" ht="13.5" customHeight="1">
      <c r="A22" s="107" t="e">
        <f t="shared" si="0"/>
        <v>#N/A</v>
      </c>
      <c r="B22" s="191"/>
      <c r="C22" s="192"/>
      <c r="D22" s="193"/>
      <c r="E22" s="177"/>
      <c r="F22" s="178"/>
      <c r="G22" s="178"/>
      <c r="H22" s="180"/>
      <c r="I22" s="181"/>
      <c r="J22" s="181"/>
      <c r="K22" s="181"/>
      <c r="L22" s="181"/>
      <c r="M22" s="182"/>
      <c r="N22" s="191"/>
      <c r="O22" s="192"/>
      <c r="P22" s="193"/>
      <c r="Q22" s="177"/>
      <c r="R22" s="178"/>
      <c r="S22" s="178"/>
      <c r="T22" s="180"/>
      <c r="U22" s="181"/>
      <c r="V22" s="181"/>
      <c r="W22" s="181"/>
      <c r="X22" s="181"/>
      <c r="Y22" s="182"/>
      <c r="Z22" s="142"/>
      <c r="AA22" s="142"/>
      <c r="AB22" s="142"/>
      <c r="AC22" s="177"/>
      <c r="AD22" s="178"/>
      <c r="AE22" s="178"/>
      <c r="AF22" s="180"/>
      <c r="AG22" s="181"/>
      <c r="AH22" s="181"/>
      <c r="AI22" s="181"/>
      <c r="AJ22" s="181"/>
      <c r="AK22" s="182"/>
      <c r="AL22" s="12"/>
    </row>
    <row r="23" spans="1:55" ht="13.5" customHeight="1">
      <c r="A23" s="107" t="e">
        <f t="shared" si="0"/>
        <v>#N/A</v>
      </c>
      <c r="B23" s="143" t="s">
        <v>10</v>
      </c>
      <c r="C23" s="143"/>
      <c r="D23" s="143"/>
      <c r="E23" s="143"/>
      <c r="F23" s="143"/>
      <c r="G23" s="14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W23" s="17"/>
      <c r="AX23" s="17"/>
      <c r="AY23" s="17"/>
      <c r="AZ23" s="17"/>
      <c r="BA23" s="17"/>
      <c r="BB23" s="17"/>
      <c r="BC23" s="17"/>
    </row>
    <row r="24" spans="1:68" ht="13.5" customHeight="1">
      <c r="A24" s="107" t="e">
        <f t="shared" si="0"/>
        <v>#N/A</v>
      </c>
      <c r="B24" s="145" t="s">
        <v>59</v>
      </c>
      <c r="C24" s="145"/>
      <c r="D24" s="145" t="s">
        <v>60</v>
      </c>
      <c r="E24" s="145"/>
      <c r="F24" s="245"/>
      <c r="G24" s="245"/>
      <c r="H24" s="160" t="s">
        <v>5</v>
      </c>
      <c r="I24" s="154"/>
      <c r="J24" s="154"/>
      <c r="K24" s="154"/>
      <c r="L24" s="154"/>
      <c r="M24" s="154"/>
      <c r="N24" s="154"/>
      <c r="O24" s="154"/>
      <c r="P24" s="154"/>
      <c r="Q24" s="161"/>
      <c r="R24" s="160" t="s">
        <v>58</v>
      </c>
      <c r="S24" s="154"/>
      <c r="T24" s="154"/>
      <c r="U24" s="154"/>
      <c r="V24" s="154"/>
      <c r="W24" s="154"/>
      <c r="X24" s="154"/>
      <c r="Y24" s="154"/>
      <c r="Z24" s="154"/>
      <c r="AA24" s="161"/>
      <c r="AB24" s="146" t="s">
        <v>7</v>
      </c>
      <c r="AC24" s="156"/>
      <c r="AD24" s="156"/>
      <c r="AE24" s="156"/>
      <c r="AF24" s="156"/>
      <c r="AG24" s="144"/>
      <c r="AH24" s="145" t="s">
        <v>8</v>
      </c>
      <c r="AI24" s="145"/>
      <c r="AJ24" s="145"/>
      <c r="AK24" s="145"/>
      <c r="AL24" s="145"/>
      <c r="AP24" s="155" t="s">
        <v>61</v>
      </c>
      <c r="AQ24" s="155"/>
      <c r="AR24" s="155"/>
      <c r="AX24" s="18"/>
      <c r="AY24" s="18"/>
      <c r="AZ24" s="18"/>
      <c r="BA24" s="18"/>
      <c r="BB24" s="18"/>
      <c r="BC24" s="18"/>
      <c r="BD24" s="18"/>
      <c r="BF24" s="7"/>
      <c r="BO24" s="17"/>
      <c r="BP24" s="17"/>
    </row>
    <row r="25" spans="1:68" ht="16.5" customHeight="1">
      <c r="A25" s="107" t="e">
        <f t="shared" si="0"/>
        <v>#N/A</v>
      </c>
      <c r="B25" s="198"/>
      <c r="C25" s="198"/>
      <c r="D25" s="198">
        <v>1</v>
      </c>
      <c r="E25" s="198"/>
      <c r="F25" s="246"/>
      <c r="G25" s="246"/>
      <c r="H25" s="133"/>
      <c r="I25" s="134"/>
      <c r="J25" s="134"/>
      <c r="K25" s="134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4"/>
      <c r="Y25" s="134"/>
      <c r="Z25" s="134"/>
      <c r="AA25" s="135"/>
      <c r="AB25" s="157"/>
      <c r="AC25" s="158"/>
      <c r="AD25" s="158"/>
      <c r="AE25" s="158"/>
      <c r="AF25" s="158"/>
      <c r="AG25" s="159"/>
      <c r="AH25" s="198"/>
      <c r="AI25" s="198"/>
      <c r="AJ25" s="198"/>
      <c r="AK25" s="198"/>
      <c r="AL25" s="198"/>
      <c r="AP25" s="155"/>
      <c r="AQ25" s="155"/>
      <c r="AR25" s="155"/>
      <c r="AX25" s="18"/>
      <c r="AY25" s="18"/>
      <c r="AZ25" s="18"/>
      <c r="BA25" s="123" t="s">
        <v>62</v>
      </c>
      <c r="BB25" s="123">
        <v>1</v>
      </c>
      <c r="BC25" s="18"/>
      <c r="BD25" s="19" t="s">
        <v>63</v>
      </c>
      <c r="BE25" s="19">
        <v>1</v>
      </c>
      <c r="BF25" s="7"/>
      <c r="BO25" s="112"/>
      <c r="BP25" s="112"/>
    </row>
    <row r="26" spans="1:68" ht="16.5" customHeight="1">
      <c r="A26" s="107" t="e">
        <f t="shared" si="0"/>
        <v>#N/A</v>
      </c>
      <c r="B26" s="199"/>
      <c r="C26" s="199"/>
      <c r="D26" s="199">
        <v>2</v>
      </c>
      <c r="E26" s="199"/>
      <c r="F26" s="183"/>
      <c r="G26" s="183"/>
      <c r="H26" s="130"/>
      <c r="I26" s="131"/>
      <c r="J26" s="131"/>
      <c r="K26" s="131"/>
      <c r="L26" s="131"/>
      <c r="M26" s="131"/>
      <c r="N26" s="131"/>
      <c r="O26" s="131"/>
      <c r="P26" s="131"/>
      <c r="Q26" s="132"/>
      <c r="R26" s="136"/>
      <c r="S26" s="137"/>
      <c r="T26" s="137"/>
      <c r="U26" s="137"/>
      <c r="V26" s="137"/>
      <c r="W26" s="137"/>
      <c r="X26" s="137"/>
      <c r="Y26" s="137"/>
      <c r="Z26" s="137"/>
      <c r="AA26" s="138"/>
      <c r="AB26" s="127"/>
      <c r="AC26" s="128"/>
      <c r="AD26" s="128"/>
      <c r="AE26" s="128"/>
      <c r="AF26" s="128"/>
      <c r="AG26" s="129"/>
      <c r="AH26" s="199"/>
      <c r="AI26" s="199"/>
      <c r="AJ26" s="199"/>
      <c r="AK26" s="199"/>
      <c r="AL26" s="199"/>
      <c r="AP26" s="20" t="s">
        <v>64</v>
      </c>
      <c r="AQ26" s="21">
        <v>3</v>
      </c>
      <c r="AR26" s="22"/>
      <c r="AS26" s="7" t="s">
        <v>138</v>
      </c>
      <c r="AX26" s="18"/>
      <c r="AY26" s="18"/>
      <c r="AZ26" s="18"/>
      <c r="BA26" s="123" t="s">
        <v>65</v>
      </c>
      <c r="BB26" s="123">
        <v>2</v>
      </c>
      <c r="BC26" s="18"/>
      <c r="BD26" s="19" t="s">
        <v>66</v>
      </c>
      <c r="BE26" s="19">
        <v>2</v>
      </c>
      <c r="BF26" s="7"/>
      <c r="BO26" s="112"/>
      <c r="BP26" s="112"/>
    </row>
    <row r="27" spans="1:68" ht="16.5" customHeight="1">
      <c r="A27" s="107" t="e">
        <f t="shared" si="0"/>
        <v>#N/A</v>
      </c>
      <c r="B27" s="184"/>
      <c r="C27" s="184"/>
      <c r="D27" s="184">
        <v>3</v>
      </c>
      <c r="E27" s="184"/>
      <c r="F27" s="183"/>
      <c r="G27" s="183"/>
      <c r="H27" s="130"/>
      <c r="I27" s="131"/>
      <c r="J27" s="131"/>
      <c r="K27" s="131"/>
      <c r="L27" s="131"/>
      <c r="M27" s="131"/>
      <c r="N27" s="131"/>
      <c r="O27" s="131"/>
      <c r="P27" s="131"/>
      <c r="Q27" s="132"/>
      <c r="R27" s="139"/>
      <c r="S27" s="140"/>
      <c r="T27" s="140"/>
      <c r="U27" s="140"/>
      <c r="V27" s="140"/>
      <c r="W27" s="140"/>
      <c r="X27" s="140"/>
      <c r="Y27" s="140"/>
      <c r="Z27" s="140"/>
      <c r="AA27" s="141"/>
      <c r="AB27" s="127"/>
      <c r="AC27" s="128"/>
      <c r="AD27" s="128"/>
      <c r="AE27" s="128"/>
      <c r="AF27" s="128"/>
      <c r="AG27" s="129"/>
      <c r="AH27" s="184"/>
      <c r="AI27" s="184"/>
      <c r="AJ27" s="184"/>
      <c r="AK27" s="184"/>
      <c r="AL27" s="184"/>
      <c r="AP27" s="20" t="s">
        <v>67</v>
      </c>
      <c r="AQ27" s="23">
        <v>2</v>
      </c>
      <c r="AR27" s="24"/>
      <c r="AX27" s="18"/>
      <c r="AY27" s="18"/>
      <c r="AZ27" s="18"/>
      <c r="BA27" s="123" t="s">
        <v>68</v>
      </c>
      <c r="BB27" s="123">
        <v>3</v>
      </c>
      <c r="BC27" s="18"/>
      <c r="BD27" s="18"/>
      <c r="BF27" s="7"/>
      <c r="BO27" s="112"/>
      <c r="BP27" s="112"/>
    </row>
    <row r="28" spans="1:68" ht="16.5" customHeight="1">
      <c r="A28" s="107" t="e">
        <f t="shared" si="0"/>
        <v>#N/A</v>
      </c>
      <c r="B28" s="184"/>
      <c r="C28" s="184"/>
      <c r="D28" s="184">
        <v>4</v>
      </c>
      <c r="E28" s="184"/>
      <c r="F28" s="183"/>
      <c r="G28" s="183"/>
      <c r="H28" s="130"/>
      <c r="I28" s="131"/>
      <c r="J28" s="131"/>
      <c r="K28" s="131"/>
      <c r="L28" s="131"/>
      <c r="M28" s="131"/>
      <c r="N28" s="131"/>
      <c r="O28" s="131"/>
      <c r="P28" s="131"/>
      <c r="Q28" s="132"/>
      <c r="R28" s="130"/>
      <c r="S28" s="131"/>
      <c r="T28" s="131"/>
      <c r="U28" s="131"/>
      <c r="V28" s="131"/>
      <c r="W28" s="131"/>
      <c r="X28" s="131"/>
      <c r="Y28" s="131"/>
      <c r="Z28" s="131"/>
      <c r="AA28" s="132"/>
      <c r="AB28" s="127"/>
      <c r="AC28" s="128"/>
      <c r="AD28" s="128"/>
      <c r="AE28" s="128"/>
      <c r="AF28" s="128"/>
      <c r="AG28" s="129"/>
      <c r="AH28" s="184"/>
      <c r="AI28" s="184"/>
      <c r="AJ28" s="184"/>
      <c r="AK28" s="184"/>
      <c r="AL28" s="184"/>
      <c r="AP28" s="20" t="s">
        <v>69</v>
      </c>
      <c r="AQ28" s="21">
        <v>1</v>
      </c>
      <c r="AR28" s="22"/>
      <c r="AX28" s="18"/>
      <c r="AY28" s="18"/>
      <c r="AZ28" s="18"/>
      <c r="BA28" s="123" t="s">
        <v>70</v>
      </c>
      <c r="BB28" s="123">
        <v>4</v>
      </c>
      <c r="BC28" s="18"/>
      <c r="BD28" s="18"/>
      <c r="BF28" s="7"/>
      <c r="BO28" s="112"/>
      <c r="BP28" s="112"/>
    </row>
    <row r="29" spans="1:68" ht="16.5" customHeight="1">
      <c r="A29" s="107" t="e">
        <f t="shared" si="0"/>
        <v>#N/A</v>
      </c>
      <c r="B29" s="184"/>
      <c r="C29" s="184"/>
      <c r="D29" s="184">
        <v>5</v>
      </c>
      <c r="E29" s="184"/>
      <c r="F29" s="183"/>
      <c r="G29" s="183"/>
      <c r="H29" s="130"/>
      <c r="I29" s="131"/>
      <c r="J29" s="131"/>
      <c r="K29" s="131"/>
      <c r="L29" s="131"/>
      <c r="M29" s="131"/>
      <c r="N29" s="131"/>
      <c r="O29" s="131"/>
      <c r="P29" s="131"/>
      <c r="Q29" s="132"/>
      <c r="R29" s="130"/>
      <c r="S29" s="131"/>
      <c r="T29" s="131"/>
      <c r="U29" s="131"/>
      <c r="V29" s="131"/>
      <c r="W29" s="131"/>
      <c r="X29" s="131"/>
      <c r="Y29" s="131"/>
      <c r="Z29" s="131"/>
      <c r="AA29" s="132"/>
      <c r="AB29" s="127"/>
      <c r="AC29" s="128"/>
      <c r="AD29" s="128"/>
      <c r="AE29" s="128"/>
      <c r="AF29" s="128"/>
      <c r="AG29" s="129"/>
      <c r="AH29" s="184"/>
      <c r="AI29" s="184"/>
      <c r="AJ29" s="184"/>
      <c r="AK29" s="184"/>
      <c r="AL29" s="184"/>
      <c r="AP29" s="20" t="s">
        <v>71</v>
      </c>
      <c r="AQ29" s="23"/>
      <c r="AR29" s="24"/>
      <c r="AX29" s="18"/>
      <c r="AY29" s="18"/>
      <c r="AZ29" s="18"/>
      <c r="BA29" s="123" t="s">
        <v>72</v>
      </c>
      <c r="BB29" s="123">
        <v>5</v>
      </c>
      <c r="BC29" s="18"/>
      <c r="BD29" s="18"/>
      <c r="BF29" s="7"/>
      <c r="BO29" s="112"/>
      <c r="BP29" s="112"/>
    </row>
    <row r="30" spans="1:68" ht="16.5" customHeight="1">
      <c r="A30" s="107" t="e">
        <f t="shared" si="0"/>
        <v>#N/A</v>
      </c>
      <c r="B30" s="184"/>
      <c r="C30" s="184"/>
      <c r="D30" s="184">
        <v>6</v>
      </c>
      <c r="E30" s="184"/>
      <c r="F30" s="183"/>
      <c r="G30" s="183"/>
      <c r="H30" s="130"/>
      <c r="I30" s="131"/>
      <c r="J30" s="131"/>
      <c r="K30" s="131"/>
      <c r="L30" s="131"/>
      <c r="M30" s="131"/>
      <c r="N30" s="131"/>
      <c r="O30" s="131"/>
      <c r="P30" s="131"/>
      <c r="Q30" s="132"/>
      <c r="R30" s="130"/>
      <c r="S30" s="131"/>
      <c r="T30" s="131"/>
      <c r="U30" s="131"/>
      <c r="V30" s="131"/>
      <c r="W30" s="131"/>
      <c r="X30" s="131"/>
      <c r="Y30" s="131"/>
      <c r="Z30" s="131"/>
      <c r="AA30" s="132"/>
      <c r="AB30" s="127"/>
      <c r="AC30" s="128"/>
      <c r="AD30" s="128"/>
      <c r="AE30" s="128"/>
      <c r="AF30" s="128"/>
      <c r="AG30" s="129"/>
      <c r="AH30" s="184"/>
      <c r="AI30" s="184"/>
      <c r="AJ30" s="184"/>
      <c r="AK30" s="184"/>
      <c r="AL30" s="184"/>
      <c r="AQ30" s="21"/>
      <c r="AR30" s="22"/>
      <c r="AX30" s="18"/>
      <c r="AY30" s="18"/>
      <c r="AZ30" s="18"/>
      <c r="BA30" s="123" t="s">
        <v>73</v>
      </c>
      <c r="BB30" s="123">
        <v>6</v>
      </c>
      <c r="BC30" s="18"/>
      <c r="BD30" s="18"/>
      <c r="BF30" s="7"/>
      <c r="BO30" s="112"/>
      <c r="BP30" s="112"/>
    </row>
    <row r="31" spans="1:68" ht="16.5" customHeight="1">
      <c r="A31" s="107" t="e">
        <f t="shared" si="0"/>
        <v>#N/A</v>
      </c>
      <c r="B31" s="184"/>
      <c r="C31" s="184"/>
      <c r="D31" s="184">
        <v>7</v>
      </c>
      <c r="E31" s="184"/>
      <c r="F31" s="183"/>
      <c r="G31" s="183"/>
      <c r="H31" s="130"/>
      <c r="I31" s="131"/>
      <c r="J31" s="131"/>
      <c r="K31" s="131"/>
      <c r="L31" s="131"/>
      <c r="M31" s="131"/>
      <c r="N31" s="131"/>
      <c r="O31" s="131"/>
      <c r="P31" s="131"/>
      <c r="Q31" s="132"/>
      <c r="R31" s="130"/>
      <c r="S31" s="131"/>
      <c r="T31" s="131"/>
      <c r="U31" s="131"/>
      <c r="V31" s="131"/>
      <c r="W31" s="131"/>
      <c r="X31" s="131"/>
      <c r="Y31" s="131"/>
      <c r="Z31" s="131"/>
      <c r="AA31" s="132"/>
      <c r="AB31" s="127"/>
      <c r="AC31" s="128"/>
      <c r="AD31" s="128"/>
      <c r="AE31" s="128"/>
      <c r="AF31" s="128"/>
      <c r="AG31" s="129"/>
      <c r="AH31" s="184"/>
      <c r="AI31" s="184"/>
      <c r="AJ31" s="184"/>
      <c r="AK31" s="184"/>
      <c r="AL31" s="184"/>
      <c r="AP31" s="25"/>
      <c r="AQ31" s="23"/>
      <c r="AR31" s="24"/>
      <c r="AX31" s="18"/>
      <c r="AY31" s="18"/>
      <c r="AZ31" s="18"/>
      <c r="BA31" s="123" t="s">
        <v>74</v>
      </c>
      <c r="BB31" s="123">
        <v>7</v>
      </c>
      <c r="BC31" s="18"/>
      <c r="BD31" s="18"/>
      <c r="BF31" s="7"/>
      <c r="BO31" s="112"/>
      <c r="BP31" s="112"/>
    </row>
    <row r="32" spans="1:68" ht="16.5" customHeight="1">
      <c r="A32" s="107" t="e">
        <f t="shared" si="0"/>
        <v>#N/A</v>
      </c>
      <c r="B32" s="184"/>
      <c r="C32" s="184"/>
      <c r="D32" s="184">
        <v>8</v>
      </c>
      <c r="E32" s="184"/>
      <c r="F32" s="183"/>
      <c r="G32" s="183"/>
      <c r="H32" s="130"/>
      <c r="I32" s="131"/>
      <c r="J32" s="131"/>
      <c r="K32" s="131"/>
      <c r="L32" s="131"/>
      <c r="M32" s="131"/>
      <c r="N32" s="131"/>
      <c r="O32" s="131"/>
      <c r="P32" s="131"/>
      <c r="Q32" s="132"/>
      <c r="R32" s="130"/>
      <c r="S32" s="131"/>
      <c r="T32" s="131"/>
      <c r="U32" s="131"/>
      <c r="V32" s="131"/>
      <c r="W32" s="131"/>
      <c r="X32" s="131"/>
      <c r="Y32" s="131"/>
      <c r="Z32" s="131"/>
      <c r="AA32" s="132"/>
      <c r="AB32" s="127"/>
      <c r="AC32" s="128"/>
      <c r="AD32" s="128"/>
      <c r="AE32" s="128"/>
      <c r="AF32" s="128"/>
      <c r="AG32" s="129"/>
      <c r="AH32" s="184"/>
      <c r="AI32" s="184"/>
      <c r="AJ32" s="184"/>
      <c r="AK32" s="184"/>
      <c r="AL32" s="184"/>
      <c r="AQ32" s="21"/>
      <c r="AR32" s="22"/>
      <c r="AX32" s="18"/>
      <c r="AY32" s="18"/>
      <c r="AZ32" s="18"/>
      <c r="BA32" s="123" t="s">
        <v>75</v>
      </c>
      <c r="BB32" s="123">
        <v>8</v>
      </c>
      <c r="BC32" s="18"/>
      <c r="BD32" s="18"/>
      <c r="BF32" s="7"/>
      <c r="BO32" s="112"/>
      <c r="BP32" s="112"/>
    </row>
    <row r="33" spans="1:68" ht="16.5" customHeight="1">
      <c r="A33" s="107" t="e">
        <f t="shared" si="0"/>
        <v>#N/A</v>
      </c>
      <c r="B33" s="184"/>
      <c r="C33" s="184"/>
      <c r="D33" s="184">
        <v>9</v>
      </c>
      <c r="E33" s="184"/>
      <c r="F33" s="183"/>
      <c r="G33" s="183"/>
      <c r="H33" s="130"/>
      <c r="I33" s="131"/>
      <c r="J33" s="131"/>
      <c r="K33" s="131"/>
      <c r="L33" s="131"/>
      <c r="M33" s="131"/>
      <c r="N33" s="131"/>
      <c r="O33" s="131"/>
      <c r="P33" s="131"/>
      <c r="Q33" s="132"/>
      <c r="R33" s="130"/>
      <c r="S33" s="131"/>
      <c r="T33" s="131"/>
      <c r="U33" s="131"/>
      <c r="V33" s="131"/>
      <c r="W33" s="131"/>
      <c r="X33" s="131"/>
      <c r="Y33" s="131"/>
      <c r="Z33" s="131"/>
      <c r="AA33" s="132"/>
      <c r="AB33" s="127"/>
      <c r="AC33" s="128"/>
      <c r="AD33" s="128"/>
      <c r="AE33" s="128"/>
      <c r="AF33" s="128"/>
      <c r="AG33" s="129"/>
      <c r="AH33" s="184"/>
      <c r="AI33" s="184"/>
      <c r="AJ33" s="184"/>
      <c r="AK33" s="184"/>
      <c r="AL33" s="184"/>
      <c r="AP33" s="25"/>
      <c r="AQ33" s="23"/>
      <c r="AR33" s="24"/>
      <c r="AX33" s="18"/>
      <c r="AY33" s="18"/>
      <c r="AZ33" s="18"/>
      <c r="BA33" s="123" t="s">
        <v>76</v>
      </c>
      <c r="BB33" s="123">
        <v>9</v>
      </c>
      <c r="BC33" s="18"/>
      <c r="BD33" s="18"/>
      <c r="BF33" s="7"/>
      <c r="BO33" s="112"/>
      <c r="BP33" s="112"/>
    </row>
    <row r="34" spans="1:68" ht="16.5" customHeight="1">
      <c r="A34" s="107" t="e">
        <f t="shared" si="0"/>
        <v>#N/A</v>
      </c>
      <c r="B34" s="184"/>
      <c r="C34" s="184"/>
      <c r="D34" s="184">
        <v>10</v>
      </c>
      <c r="E34" s="184"/>
      <c r="F34" s="183"/>
      <c r="G34" s="183"/>
      <c r="H34" s="130"/>
      <c r="I34" s="131"/>
      <c r="J34" s="131"/>
      <c r="K34" s="131"/>
      <c r="L34" s="131"/>
      <c r="M34" s="131"/>
      <c r="N34" s="131"/>
      <c r="O34" s="131"/>
      <c r="P34" s="131"/>
      <c r="Q34" s="132"/>
      <c r="R34" s="130"/>
      <c r="S34" s="131"/>
      <c r="T34" s="131"/>
      <c r="U34" s="131"/>
      <c r="V34" s="131"/>
      <c r="W34" s="131"/>
      <c r="X34" s="131"/>
      <c r="Y34" s="131"/>
      <c r="Z34" s="131"/>
      <c r="AA34" s="132"/>
      <c r="AB34" s="127"/>
      <c r="AC34" s="128"/>
      <c r="AD34" s="128"/>
      <c r="AE34" s="128"/>
      <c r="AF34" s="128"/>
      <c r="AG34" s="129"/>
      <c r="AH34" s="184"/>
      <c r="AI34" s="184"/>
      <c r="AJ34" s="184"/>
      <c r="AK34" s="184"/>
      <c r="AL34" s="184"/>
      <c r="AP34" s="200"/>
      <c r="AQ34" s="200"/>
      <c r="AR34" s="200"/>
      <c r="AX34" s="18"/>
      <c r="AY34" s="18"/>
      <c r="AZ34" s="18"/>
      <c r="BA34" s="123" t="s">
        <v>77</v>
      </c>
      <c r="BB34" s="123">
        <v>10</v>
      </c>
      <c r="BC34" s="18"/>
      <c r="BD34" s="18"/>
      <c r="BF34" s="7"/>
      <c r="BO34" s="112"/>
      <c r="BP34" s="112"/>
    </row>
    <row r="35" spans="1:68" ht="16.5" customHeight="1">
      <c r="A35" s="107" t="e">
        <f t="shared" si="0"/>
        <v>#N/A</v>
      </c>
      <c r="B35" s="184"/>
      <c r="C35" s="184"/>
      <c r="D35" s="184">
        <v>11</v>
      </c>
      <c r="E35" s="184"/>
      <c r="F35" s="183"/>
      <c r="G35" s="183"/>
      <c r="H35" s="130"/>
      <c r="I35" s="131"/>
      <c r="J35" s="131"/>
      <c r="K35" s="131"/>
      <c r="L35" s="131"/>
      <c r="M35" s="131"/>
      <c r="N35" s="131"/>
      <c r="O35" s="131"/>
      <c r="P35" s="131"/>
      <c r="Q35" s="132"/>
      <c r="R35" s="130"/>
      <c r="S35" s="131"/>
      <c r="T35" s="131"/>
      <c r="U35" s="131"/>
      <c r="V35" s="131"/>
      <c r="W35" s="131"/>
      <c r="X35" s="131"/>
      <c r="Y35" s="131"/>
      <c r="Z35" s="131"/>
      <c r="AA35" s="132"/>
      <c r="AB35" s="127"/>
      <c r="AC35" s="128"/>
      <c r="AD35" s="128"/>
      <c r="AE35" s="128"/>
      <c r="AF35" s="128"/>
      <c r="AG35" s="129"/>
      <c r="AH35" s="184"/>
      <c r="AI35" s="184"/>
      <c r="AJ35" s="184"/>
      <c r="AK35" s="184"/>
      <c r="AL35" s="184"/>
      <c r="AP35" s="200"/>
      <c r="AQ35" s="200"/>
      <c r="AR35" s="200"/>
      <c r="AX35" s="18"/>
      <c r="AY35" s="18"/>
      <c r="AZ35" s="18"/>
      <c r="BA35" s="123" t="s">
        <v>78</v>
      </c>
      <c r="BB35" s="123">
        <v>11</v>
      </c>
      <c r="BC35" s="18"/>
      <c r="BD35" s="18"/>
      <c r="BF35" s="7"/>
      <c r="BO35" s="112"/>
      <c r="BP35" s="112"/>
    </row>
    <row r="36" spans="1:68" ht="16.5" customHeight="1">
      <c r="A36" s="107" t="e">
        <f t="shared" si="0"/>
        <v>#N/A</v>
      </c>
      <c r="B36" s="184"/>
      <c r="C36" s="184"/>
      <c r="D36" s="184">
        <v>12</v>
      </c>
      <c r="E36" s="184"/>
      <c r="F36" s="183"/>
      <c r="G36" s="183"/>
      <c r="H36" s="130"/>
      <c r="I36" s="131"/>
      <c r="J36" s="131"/>
      <c r="K36" s="131"/>
      <c r="L36" s="131"/>
      <c r="M36" s="131"/>
      <c r="N36" s="131"/>
      <c r="O36" s="131"/>
      <c r="P36" s="131"/>
      <c r="Q36" s="132"/>
      <c r="R36" s="130"/>
      <c r="S36" s="131"/>
      <c r="T36" s="131"/>
      <c r="U36" s="131"/>
      <c r="V36" s="131"/>
      <c r="W36" s="131"/>
      <c r="X36" s="131"/>
      <c r="Y36" s="131"/>
      <c r="Z36" s="131"/>
      <c r="AA36" s="132"/>
      <c r="AB36" s="127"/>
      <c r="AC36" s="128"/>
      <c r="AD36" s="128"/>
      <c r="AE36" s="128"/>
      <c r="AF36" s="128"/>
      <c r="AG36" s="129"/>
      <c r="AH36" s="184"/>
      <c r="AI36" s="184"/>
      <c r="AJ36" s="184"/>
      <c r="AK36" s="184"/>
      <c r="AL36" s="184"/>
      <c r="AX36" s="18"/>
      <c r="AY36" s="18"/>
      <c r="AZ36" s="18"/>
      <c r="BA36" s="123" t="s">
        <v>79</v>
      </c>
      <c r="BB36" s="123">
        <v>12</v>
      </c>
      <c r="BC36" s="18"/>
      <c r="BD36" s="18"/>
      <c r="BF36" s="7"/>
      <c r="BO36" s="112"/>
      <c r="BP36" s="112"/>
    </row>
    <row r="37" spans="1:68" ht="16.5" customHeight="1">
      <c r="A37" s="107" t="e">
        <f>A36+1</f>
        <v>#N/A</v>
      </c>
      <c r="B37" s="184"/>
      <c r="C37" s="184"/>
      <c r="D37" s="184">
        <v>13</v>
      </c>
      <c r="E37" s="184"/>
      <c r="F37" s="183"/>
      <c r="G37" s="183"/>
      <c r="H37" s="130"/>
      <c r="I37" s="131"/>
      <c r="J37" s="131"/>
      <c r="K37" s="131"/>
      <c r="L37" s="131"/>
      <c r="M37" s="131"/>
      <c r="N37" s="131"/>
      <c r="O37" s="131"/>
      <c r="P37" s="131"/>
      <c r="Q37" s="132"/>
      <c r="R37" s="130"/>
      <c r="S37" s="131"/>
      <c r="T37" s="131"/>
      <c r="U37" s="131"/>
      <c r="V37" s="131"/>
      <c r="W37" s="131"/>
      <c r="X37" s="131"/>
      <c r="Y37" s="131"/>
      <c r="Z37" s="131"/>
      <c r="AA37" s="132"/>
      <c r="AB37" s="127"/>
      <c r="AC37" s="128"/>
      <c r="AD37" s="128"/>
      <c r="AE37" s="128"/>
      <c r="AF37" s="128"/>
      <c r="AG37" s="129"/>
      <c r="AH37" s="184"/>
      <c r="AI37" s="184"/>
      <c r="AJ37" s="184"/>
      <c r="AK37" s="184"/>
      <c r="AL37" s="184"/>
      <c r="AX37" s="18"/>
      <c r="AY37" s="18"/>
      <c r="AZ37" s="18"/>
      <c r="BA37" s="123" t="s">
        <v>80</v>
      </c>
      <c r="BB37" s="123">
        <v>13</v>
      </c>
      <c r="BC37" s="18"/>
      <c r="BD37" s="18"/>
      <c r="BF37" s="7"/>
      <c r="BO37" s="112"/>
      <c r="BP37" s="112"/>
    </row>
    <row r="38" spans="1:68" ht="16.5" customHeight="1">
      <c r="A38" s="107" t="e">
        <f>A37+1</f>
        <v>#N/A</v>
      </c>
      <c r="B38" s="184"/>
      <c r="C38" s="184"/>
      <c r="D38" s="184">
        <v>14</v>
      </c>
      <c r="E38" s="184"/>
      <c r="F38" s="183"/>
      <c r="G38" s="183"/>
      <c r="H38" s="130"/>
      <c r="I38" s="131"/>
      <c r="J38" s="131"/>
      <c r="K38" s="131"/>
      <c r="L38" s="131"/>
      <c r="M38" s="131"/>
      <c r="N38" s="131"/>
      <c r="O38" s="131"/>
      <c r="P38" s="131"/>
      <c r="Q38" s="132"/>
      <c r="R38" s="130"/>
      <c r="S38" s="131"/>
      <c r="T38" s="131"/>
      <c r="U38" s="131"/>
      <c r="V38" s="131"/>
      <c r="W38" s="131"/>
      <c r="X38" s="131"/>
      <c r="Y38" s="131"/>
      <c r="Z38" s="131"/>
      <c r="AA38" s="132"/>
      <c r="AB38" s="127"/>
      <c r="AC38" s="128"/>
      <c r="AD38" s="128"/>
      <c r="AE38" s="128"/>
      <c r="AF38" s="128"/>
      <c r="AG38" s="129"/>
      <c r="AH38" s="184"/>
      <c r="AI38" s="184"/>
      <c r="AJ38" s="184"/>
      <c r="AK38" s="184"/>
      <c r="AL38" s="184"/>
      <c r="AX38" s="18"/>
      <c r="AY38" s="18"/>
      <c r="AZ38" s="18"/>
      <c r="BA38" s="123" t="s">
        <v>81</v>
      </c>
      <c r="BB38" s="123">
        <v>14</v>
      </c>
      <c r="BC38" s="18"/>
      <c r="BD38" s="18"/>
      <c r="BF38" s="7"/>
      <c r="BO38" s="112"/>
      <c r="BP38" s="112"/>
    </row>
    <row r="39" spans="1:68" ht="16.5" customHeight="1">
      <c r="A39" s="107" t="e">
        <f>A38+1</f>
        <v>#N/A</v>
      </c>
      <c r="B39" s="184"/>
      <c r="C39" s="184"/>
      <c r="D39" s="184">
        <v>15</v>
      </c>
      <c r="E39" s="184"/>
      <c r="F39" s="183"/>
      <c r="G39" s="183"/>
      <c r="H39" s="130"/>
      <c r="I39" s="131"/>
      <c r="J39" s="131"/>
      <c r="K39" s="131"/>
      <c r="L39" s="131"/>
      <c r="M39" s="131"/>
      <c r="N39" s="131"/>
      <c r="O39" s="131"/>
      <c r="P39" s="131"/>
      <c r="Q39" s="132"/>
      <c r="R39" s="130"/>
      <c r="S39" s="131"/>
      <c r="T39" s="131"/>
      <c r="U39" s="131"/>
      <c r="V39" s="131"/>
      <c r="W39" s="131"/>
      <c r="X39" s="131"/>
      <c r="Y39" s="131"/>
      <c r="Z39" s="131"/>
      <c r="AA39" s="132"/>
      <c r="AB39" s="127"/>
      <c r="AC39" s="128"/>
      <c r="AD39" s="128"/>
      <c r="AE39" s="128"/>
      <c r="AF39" s="128"/>
      <c r="AG39" s="129"/>
      <c r="AH39" s="184"/>
      <c r="AI39" s="184"/>
      <c r="AJ39" s="184"/>
      <c r="AK39" s="184"/>
      <c r="AL39" s="184"/>
      <c r="AX39" s="18"/>
      <c r="AY39" s="18"/>
      <c r="AZ39" s="18"/>
      <c r="BA39" s="123" t="s">
        <v>86</v>
      </c>
      <c r="BB39" s="123">
        <v>15</v>
      </c>
      <c r="BC39" s="18"/>
      <c r="BD39" s="18"/>
      <c r="BF39" s="7"/>
      <c r="BO39" s="112"/>
      <c r="BP39" s="112"/>
    </row>
    <row r="40" spans="1:68" ht="16.5" customHeight="1">
      <c r="A40" s="107" t="e">
        <f t="shared" si="0"/>
        <v>#N/A</v>
      </c>
      <c r="B40" s="184"/>
      <c r="C40" s="184"/>
      <c r="D40" s="184">
        <v>16</v>
      </c>
      <c r="E40" s="184"/>
      <c r="F40" s="183"/>
      <c r="G40" s="183"/>
      <c r="H40" s="130"/>
      <c r="I40" s="131"/>
      <c r="J40" s="131"/>
      <c r="K40" s="131"/>
      <c r="L40" s="131"/>
      <c r="M40" s="131"/>
      <c r="N40" s="131"/>
      <c r="O40" s="131"/>
      <c r="P40" s="131"/>
      <c r="Q40" s="132"/>
      <c r="R40" s="130"/>
      <c r="S40" s="131"/>
      <c r="T40" s="131"/>
      <c r="U40" s="131"/>
      <c r="V40" s="131"/>
      <c r="W40" s="131"/>
      <c r="X40" s="131"/>
      <c r="Y40" s="131"/>
      <c r="Z40" s="131"/>
      <c r="AA40" s="132"/>
      <c r="AB40" s="127"/>
      <c r="AC40" s="128"/>
      <c r="AD40" s="128"/>
      <c r="AE40" s="128"/>
      <c r="AF40" s="128"/>
      <c r="AG40" s="129"/>
      <c r="AH40" s="184"/>
      <c r="AI40" s="184"/>
      <c r="AJ40" s="184"/>
      <c r="AK40" s="184"/>
      <c r="AL40" s="184"/>
      <c r="AX40" s="18"/>
      <c r="AY40" s="18"/>
      <c r="AZ40" s="18"/>
      <c r="BA40" s="123" t="s">
        <v>82</v>
      </c>
      <c r="BB40" s="123">
        <v>16</v>
      </c>
      <c r="BC40" s="18"/>
      <c r="BD40" s="18"/>
      <c r="BF40" s="7"/>
      <c r="BO40" s="112"/>
      <c r="BP40" s="112"/>
    </row>
    <row r="41" spans="1:68" ht="16.5" customHeight="1">
      <c r="A41" s="107" t="e">
        <f t="shared" si="0"/>
        <v>#N/A</v>
      </c>
      <c r="B41" s="184"/>
      <c r="C41" s="184"/>
      <c r="D41" s="184">
        <v>17</v>
      </c>
      <c r="E41" s="184"/>
      <c r="F41" s="183"/>
      <c r="G41" s="183"/>
      <c r="H41" s="130"/>
      <c r="I41" s="131"/>
      <c r="J41" s="131"/>
      <c r="K41" s="131"/>
      <c r="L41" s="131"/>
      <c r="M41" s="131"/>
      <c r="N41" s="131"/>
      <c r="O41" s="131"/>
      <c r="P41" s="131"/>
      <c r="Q41" s="132"/>
      <c r="R41" s="130"/>
      <c r="S41" s="131"/>
      <c r="T41" s="131"/>
      <c r="U41" s="131"/>
      <c r="V41" s="131"/>
      <c r="W41" s="131"/>
      <c r="X41" s="131"/>
      <c r="Y41" s="131"/>
      <c r="Z41" s="131"/>
      <c r="AA41" s="132"/>
      <c r="AB41" s="127"/>
      <c r="AC41" s="128"/>
      <c r="AD41" s="128"/>
      <c r="AE41" s="128"/>
      <c r="AF41" s="128"/>
      <c r="AG41" s="129"/>
      <c r="AH41" s="184"/>
      <c r="AI41" s="184"/>
      <c r="AJ41" s="184"/>
      <c r="AK41" s="184"/>
      <c r="AL41" s="184"/>
      <c r="AX41" s="18"/>
      <c r="AY41" s="18"/>
      <c r="AZ41" s="18"/>
      <c r="BA41" s="123" t="s">
        <v>87</v>
      </c>
      <c r="BB41" s="123">
        <v>17</v>
      </c>
      <c r="BC41" s="18"/>
      <c r="BD41" s="18"/>
      <c r="BF41" s="7"/>
      <c r="BO41" s="112"/>
      <c r="BP41" s="112"/>
    </row>
    <row r="42" spans="1:68" ht="16.5" customHeight="1">
      <c r="A42" s="107" t="e">
        <f t="shared" si="0"/>
        <v>#N/A</v>
      </c>
      <c r="B42" s="184"/>
      <c r="C42" s="184"/>
      <c r="D42" s="184">
        <v>18</v>
      </c>
      <c r="E42" s="184"/>
      <c r="F42" s="183"/>
      <c r="G42" s="183"/>
      <c r="H42" s="130"/>
      <c r="I42" s="131"/>
      <c r="J42" s="131"/>
      <c r="K42" s="131"/>
      <c r="L42" s="131"/>
      <c r="M42" s="131"/>
      <c r="N42" s="131"/>
      <c r="O42" s="131"/>
      <c r="P42" s="131"/>
      <c r="Q42" s="132"/>
      <c r="R42" s="130"/>
      <c r="S42" s="131"/>
      <c r="T42" s="131"/>
      <c r="U42" s="131"/>
      <c r="V42" s="131"/>
      <c r="W42" s="131"/>
      <c r="X42" s="131"/>
      <c r="Y42" s="131"/>
      <c r="Z42" s="131"/>
      <c r="AA42" s="132"/>
      <c r="AB42" s="127"/>
      <c r="AC42" s="128"/>
      <c r="AD42" s="128"/>
      <c r="AE42" s="128"/>
      <c r="AF42" s="128"/>
      <c r="AG42" s="129"/>
      <c r="AH42" s="184"/>
      <c r="AI42" s="184"/>
      <c r="AJ42" s="184"/>
      <c r="AK42" s="184"/>
      <c r="AL42" s="184"/>
      <c r="AX42" s="18"/>
      <c r="AY42" s="18"/>
      <c r="AZ42" s="18"/>
      <c r="BA42" s="123" t="s">
        <v>83</v>
      </c>
      <c r="BB42" s="123">
        <v>18</v>
      </c>
      <c r="BC42" s="18"/>
      <c r="BD42" s="18"/>
      <c r="BF42" s="7"/>
      <c r="BO42" s="112"/>
      <c r="BP42" s="112"/>
    </row>
    <row r="43" spans="1:68" ht="16.5" customHeight="1">
      <c r="A43" s="107" t="e">
        <f t="shared" si="0"/>
        <v>#N/A</v>
      </c>
      <c r="B43" s="184"/>
      <c r="C43" s="184"/>
      <c r="D43" s="184">
        <v>19</v>
      </c>
      <c r="E43" s="184"/>
      <c r="F43" s="183"/>
      <c r="G43" s="183"/>
      <c r="H43" s="130"/>
      <c r="I43" s="131"/>
      <c r="J43" s="131"/>
      <c r="K43" s="131"/>
      <c r="L43" s="131"/>
      <c r="M43" s="131"/>
      <c r="N43" s="131"/>
      <c r="O43" s="131"/>
      <c r="P43" s="131"/>
      <c r="Q43" s="132"/>
      <c r="R43" s="130"/>
      <c r="S43" s="131"/>
      <c r="T43" s="131"/>
      <c r="U43" s="131"/>
      <c r="V43" s="131"/>
      <c r="W43" s="131"/>
      <c r="X43" s="131"/>
      <c r="Y43" s="131"/>
      <c r="Z43" s="131"/>
      <c r="AA43" s="132"/>
      <c r="AB43" s="127"/>
      <c r="AC43" s="128"/>
      <c r="AD43" s="128"/>
      <c r="AE43" s="128"/>
      <c r="AF43" s="128"/>
      <c r="AG43" s="129"/>
      <c r="AH43" s="184"/>
      <c r="AI43" s="184"/>
      <c r="AJ43" s="184"/>
      <c r="AK43" s="184"/>
      <c r="AL43" s="184"/>
      <c r="AX43" s="18"/>
      <c r="AY43" s="18"/>
      <c r="AZ43" s="18"/>
      <c r="BA43" s="123" t="s">
        <v>84</v>
      </c>
      <c r="BB43" s="123">
        <v>19</v>
      </c>
      <c r="BC43" s="18"/>
      <c r="BD43" s="18"/>
      <c r="BF43" s="7"/>
      <c r="BO43" s="112"/>
      <c r="BP43" s="112"/>
    </row>
    <row r="44" spans="1:68" ht="16.5" customHeight="1">
      <c r="A44" s="107" t="e">
        <f t="shared" si="0"/>
        <v>#N/A</v>
      </c>
      <c r="B44" s="184"/>
      <c r="C44" s="184"/>
      <c r="D44" s="184">
        <v>20</v>
      </c>
      <c r="E44" s="184"/>
      <c r="F44" s="183"/>
      <c r="G44" s="183"/>
      <c r="H44" s="130"/>
      <c r="I44" s="131"/>
      <c r="J44" s="131"/>
      <c r="K44" s="131"/>
      <c r="L44" s="131"/>
      <c r="M44" s="131"/>
      <c r="N44" s="131"/>
      <c r="O44" s="131"/>
      <c r="P44" s="131"/>
      <c r="Q44" s="132"/>
      <c r="R44" s="130"/>
      <c r="S44" s="131"/>
      <c r="T44" s="131"/>
      <c r="U44" s="131"/>
      <c r="V44" s="131"/>
      <c r="W44" s="131"/>
      <c r="X44" s="131"/>
      <c r="Y44" s="131"/>
      <c r="Z44" s="131"/>
      <c r="AA44" s="132"/>
      <c r="AB44" s="127"/>
      <c r="AC44" s="128"/>
      <c r="AD44" s="128"/>
      <c r="AE44" s="128"/>
      <c r="AF44" s="128"/>
      <c r="AG44" s="129"/>
      <c r="AH44" s="184"/>
      <c r="AI44" s="184"/>
      <c r="AJ44" s="184"/>
      <c r="AK44" s="184"/>
      <c r="AL44" s="184"/>
      <c r="AX44" s="18"/>
      <c r="AY44" s="18"/>
      <c r="AZ44" s="18"/>
      <c r="BA44" s="123" t="s">
        <v>85</v>
      </c>
      <c r="BB44" s="123">
        <v>20</v>
      </c>
      <c r="BC44" s="18"/>
      <c r="BD44" s="18"/>
      <c r="BF44" s="7"/>
      <c r="BO44" s="112"/>
      <c r="BP44" s="112"/>
    </row>
    <row r="45" spans="1:68" ht="16.5" customHeight="1">
      <c r="A45" s="107" t="e">
        <f t="shared" si="0"/>
        <v>#N/A</v>
      </c>
      <c r="B45" s="184"/>
      <c r="C45" s="184"/>
      <c r="D45" s="184">
        <v>21</v>
      </c>
      <c r="E45" s="184"/>
      <c r="F45" s="183"/>
      <c r="G45" s="183"/>
      <c r="H45" s="130"/>
      <c r="I45" s="131"/>
      <c r="J45" s="131"/>
      <c r="K45" s="131"/>
      <c r="L45" s="131"/>
      <c r="M45" s="131"/>
      <c r="N45" s="131"/>
      <c r="O45" s="131"/>
      <c r="P45" s="131"/>
      <c r="Q45" s="132"/>
      <c r="R45" s="130"/>
      <c r="S45" s="131"/>
      <c r="T45" s="131"/>
      <c r="U45" s="131"/>
      <c r="V45" s="131"/>
      <c r="W45" s="131"/>
      <c r="X45" s="131"/>
      <c r="Y45" s="131"/>
      <c r="Z45" s="131"/>
      <c r="AA45" s="132"/>
      <c r="AB45" s="127"/>
      <c r="AC45" s="128"/>
      <c r="AD45" s="128"/>
      <c r="AE45" s="128"/>
      <c r="AF45" s="128"/>
      <c r="AG45" s="129"/>
      <c r="AH45" s="184"/>
      <c r="AI45" s="184"/>
      <c r="AJ45" s="184"/>
      <c r="AK45" s="184"/>
      <c r="AL45" s="184"/>
      <c r="AX45" s="18"/>
      <c r="AY45" s="18"/>
      <c r="AZ45" s="18"/>
      <c r="BA45" s="123" t="s">
        <v>89</v>
      </c>
      <c r="BB45" s="123">
        <v>21</v>
      </c>
      <c r="BC45" s="18"/>
      <c r="BD45" s="18"/>
      <c r="BF45" s="7"/>
      <c r="BO45" s="112"/>
      <c r="BP45" s="112"/>
    </row>
    <row r="46" spans="1:68" ht="16.5" customHeight="1">
      <c r="A46" s="107" t="e">
        <f t="shared" si="0"/>
        <v>#N/A</v>
      </c>
      <c r="B46" s="184"/>
      <c r="C46" s="184"/>
      <c r="D46" s="184">
        <v>22</v>
      </c>
      <c r="E46" s="184"/>
      <c r="F46" s="169"/>
      <c r="G46" s="169"/>
      <c r="H46" s="130"/>
      <c r="I46" s="131"/>
      <c r="J46" s="131"/>
      <c r="K46" s="131"/>
      <c r="L46" s="131"/>
      <c r="M46" s="131"/>
      <c r="N46" s="131"/>
      <c r="O46" s="131"/>
      <c r="P46" s="131"/>
      <c r="Q46" s="132"/>
      <c r="R46" s="130"/>
      <c r="S46" s="131"/>
      <c r="T46" s="131"/>
      <c r="U46" s="131"/>
      <c r="V46" s="131"/>
      <c r="W46" s="131"/>
      <c r="X46" s="131"/>
      <c r="Y46" s="131"/>
      <c r="Z46" s="131"/>
      <c r="AA46" s="132"/>
      <c r="AB46" s="127"/>
      <c r="AC46" s="128"/>
      <c r="AD46" s="128"/>
      <c r="AE46" s="128"/>
      <c r="AF46" s="128"/>
      <c r="AG46" s="129"/>
      <c r="AH46" s="184"/>
      <c r="AI46" s="184"/>
      <c r="AJ46" s="184"/>
      <c r="AK46" s="184"/>
      <c r="AL46" s="184"/>
      <c r="AX46" s="18"/>
      <c r="AY46" s="18"/>
      <c r="AZ46" s="18"/>
      <c r="BA46" s="123" t="s">
        <v>90</v>
      </c>
      <c r="BB46" s="123">
        <v>22</v>
      </c>
      <c r="BC46" s="18"/>
      <c r="BD46" s="18"/>
      <c r="BF46" s="7"/>
      <c r="BO46" s="112"/>
      <c r="BP46" s="112"/>
    </row>
    <row r="47" spans="1:68" ht="17.25" customHeight="1">
      <c r="A47" s="107" t="e">
        <f>A46+1</f>
        <v>#N/A</v>
      </c>
      <c r="B47" s="195" t="s">
        <v>9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X47" s="18"/>
      <c r="AY47" s="18"/>
      <c r="AZ47" s="18"/>
      <c r="BA47" s="123" t="s">
        <v>91</v>
      </c>
      <c r="BB47" s="123">
        <v>23</v>
      </c>
      <c r="BC47" s="18"/>
      <c r="BD47" s="18"/>
      <c r="BF47" s="7"/>
      <c r="BO47" s="112"/>
      <c r="BP47" s="112"/>
    </row>
    <row r="48" spans="1:68" ht="17.25" customHeight="1">
      <c r="A48" s="107" t="e">
        <f t="shared" si="0"/>
        <v>#N/A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X48" s="18"/>
      <c r="AY48" s="18"/>
      <c r="AZ48" s="18"/>
      <c r="BA48" s="123" t="s">
        <v>88</v>
      </c>
      <c r="BB48" s="123">
        <v>24</v>
      </c>
      <c r="BC48" s="18"/>
      <c r="BD48" s="18"/>
      <c r="BF48" s="7"/>
      <c r="BO48" s="112"/>
      <c r="BP48" s="112"/>
    </row>
    <row r="49" spans="1:68" ht="13.5" customHeight="1">
      <c r="A49" s="107" t="e">
        <f t="shared" si="0"/>
        <v>#N/A</v>
      </c>
      <c r="B49" s="211" t="s">
        <v>3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3"/>
      <c r="T49" s="26"/>
      <c r="U49" s="197" t="s">
        <v>144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2"/>
      <c r="AJ49" s="12"/>
      <c r="AK49" s="12"/>
      <c r="AL49" s="12"/>
      <c r="AX49" s="18"/>
      <c r="AY49" s="18"/>
      <c r="AZ49" s="18"/>
      <c r="BA49" s="123" t="s">
        <v>92</v>
      </c>
      <c r="BB49" s="123">
        <v>25</v>
      </c>
      <c r="BC49" s="18"/>
      <c r="BD49" s="18"/>
      <c r="BF49" s="7"/>
      <c r="BO49" s="112"/>
      <c r="BP49" s="112"/>
    </row>
    <row r="50" spans="1:68" ht="13.5" customHeight="1">
      <c r="A50" s="107" t="e">
        <f t="shared" si="0"/>
        <v>#N/A</v>
      </c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3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2"/>
      <c r="AJ50" s="12"/>
      <c r="AK50" s="12"/>
      <c r="AL50" s="12"/>
      <c r="AX50" s="18"/>
      <c r="AY50" s="18"/>
      <c r="AZ50" s="18"/>
      <c r="BA50" s="123" t="s">
        <v>93</v>
      </c>
      <c r="BB50" s="123">
        <v>26</v>
      </c>
      <c r="BC50" s="18"/>
      <c r="BD50" s="18"/>
      <c r="BF50" s="7"/>
      <c r="BO50" s="112"/>
      <c r="BP50" s="112"/>
    </row>
    <row r="51" spans="1:68" ht="13.5" customHeight="1">
      <c r="A51" s="107" t="e">
        <f t="shared" si="0"/>
        <v>#N/A</v>
      </c>
      <c r="B51" s="201" t="s">
        <v>149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168"/>
      <c r="T51" s="27"/>
      <c r="U51" s="194" t="s">
        <v>4</v>
      </c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2"/>
      <c r="AL51" s="12"/>
      <c r="AX51" s="18"/>
      <c r="AY51" s="18"/>
      <c r="AZ51" s="18"/>
      <c r="BA51" s="123" t="s">
        <v>94</v>
      </c>
      <c r="BB51" s="123">
        <v>27</v>
      </c>
      <c r="BC51" s="18"/>
      <c r="BD51" s="18"/>
      <c r="BF51" s="7"/>
      <c r="BO51" s="112"/>
      <c r="BP51" s="112"/>
    </row>
    <row r="52" spans="1:68" ht="13.5" customHeight="1">
      <c r="A52" s="107" t="e">
        <f t="shared" si="0"/>
        <v>#N/A</v>
      </c>
      <c r="B52" s="201" t="s">
        <v>21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168"/>
      <c r="T52" s="27"/>
      <c r="U52" s="1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2"/>
      <c r="AX52" s="18"/>
      <c r="AY52" s="18"/>
      <c r="AZ52" s="18"/>
      <c r="BA52" s="123" t="s">
        <v>95</v>
      </c>
      <c r="BB52" s="123">
        <v>28</v>
      </c>
      <c r="BC52" s="18"/>
      <c r="BD52" s="18"/>
      <c r="BF52" s="7"/>
      <c r="BO52" s="112"/>
      <c r="BP52" s="112"/>
    </row>
    <row r="53" spans="1:68" ht="12" customHeight="1">
      <c r="A53" s="107" t="e">
        <f t="shared" si="0"/>
        <v>#N/A</v>
      </c>
      <c r="B53" s="309" t="s">
        <v>152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1"/>
      <c r="T53" s="27"/>
      <c r="U53" s="12"/>
      <c r="V53" s="12"/>
      <c r="W53" s="12"/>
      <c r="X53" s="194" t="s">
        <v>143</v>
      </c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2"/>
      <c r="AK53" s="12"/>
      <c r="AL53" s="12"/>
      <c r="AX53" s="18"/>
      <c r="AY53" s="18"/>
      <c r="AZ53" s="18"/>
      <c r="BA53" s="123" t="s">
        <v>96</v>
      </c>
      <c r="BB53" s="123">
        <v>29</v>
      </c>
      <c r="BC53" s="18"/>
      <c r="BD53" s="18"/>
      <c r="BF53" s="7"/>
      <c r="BO53" s="112"/>
      <c r="BP53" s="112"/>
    </row>
    <row r="54" spans="1:68" ht="13.5" customHeight="1">
      <c r="A54" s="107" t="e">
        <f t="shared" si="0"/>
        <v>#N/A</v>
      </c>
      <c r="B54" s="201" t="s">
        <v>150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168"/>
      <c r="T54" s="27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X54" s="18"/>
      <c r="AY54" s="18"/>
      <c r="AZ54" s="18"/>
      <c r="BA54" s="123" t="s">
        <v>97</v>
      </c>
      <c r="BB54" s="123">
        <v>30</v>
      </c>
      <c r="BC54" s="18"/>
      <c r="BD54" s="18"/>
      <c r="BF54" s="7"/>
      <c r="BO54" s="112"/>
      <c r="BP54" s="112"/>
    </row>
    <row r="55" spans="1:58" ht="13.5" customHeight="1">
      <c r="A55" s="107" t="e">
        <f t="shared" si="0"/>
        <v>#N/A</v>
      </c>
      <c r="B55" s="125" t="s">
        <v>151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126"/>
      <c r="T55" s="27"/>
      <c r="U55" s="12"/>
      <c r="V55" s="244"/>
      <c r="W55" s="244"/>
      <c r="X55" s="244"/>
      <c r="Y55" s="242" t="s">
        <v>1</v>
      </c>
      <c r="Z55" s="242"/>
      <c r="AA55" s="242"/>
      <c r="AB55" s="242"/>
      <c r="AC55" s="242"/>
      <c r="AD55" s="242"/>
      <c r="AE55" s="242"/>
      <c r="AF55" s="204"/>
      <c r="AG55" s="204"/>
      <c r="AH55" s="204"/>
      <c r="AI55" s="204"/>
      <c r="AJ55" s="204"/>
      <c r="AK55" s="204"/>
      <c r="AL55" s="206" t="s">
        <v>115</v>
      </c>
      <c r="AX55" s="18"/>
      <c r="AY55" s="18"/>
      <c r="AZ55" s="18"/>
      <c r="BA55" s="123" t="s">
        <v>98</v>
      </c>
      <c r="BB55" s="123">
        <v>31</v>
      </c>
      <c r="BC55" s="18"/>
      <c r="BD55" s="18"/>
      <c r="BF55" s="7"/>
    </row>
    <row r="56" spans="1:58" ht="13.5" customHeight="1">
      <c r="A56" s="107" t="e">
        <f t="shared" si="0"/>
        <v>#N/A</v>
      </c>
      <c r="B56" s="125" t="s">
        <v>22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126"/>
      <c r="T56" s="27"/>
      <c r="U56" s="12"/>
      <c r="V56" s="178"/>
      <c r="W56" s="178"/>
      <c r="X56" s="178"/>
      <c r="Y56" s="243"/>
      <c r="Z56" s="243"/>
      <c r="AA56" s="243"/>
      <c r="AB56" s="243"/>
      <c r="AC56" s="243"/>
      <c r="AD56" s="243"/>
      <c r="AE56" s="243"/>
      <c r="AF56" s="205"/>
      <c r="AG56" s="205"/>
      <c r="AH56" s="205"/>
      <c r="AI56" s="205"/>
      <c r="AJ56" s="205"/>
      <c r="AK56" s="205"/>
      <c r="AL56" s="207"/>
      <c r="AX56" s="18"/>
      <c r="AY56" s="18"/>
      <c r="AZ56" s="18"/>
      <c r="BA56" s="123" t="s">
        <v>99</v>
      </c>
      <c r="BB56" s="123">
        <v>32</v>
      </c>
      <c r="BC56" s="18"/>
      <c r="BD56" s="18"/>
      <c r="BF56" s="7"/>
    </row>
    <row r="57" spans="1:58" ht="13.5" customHeight="1">
      <c r="A57" s="107" t="e">
        <f t="shared" si="0"/>
        <v>#N/A</v>
      </c>
      <c r="B57" s="125" t="s">
        <v>140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126"/>
      <c r="T57" s="27"/>
      <c r="U57" s="12"/>
      <c r="V57" s="209"/>
      <c r="W57" s="209"/>
      <c r="X57" s="209"/>
      <c r="Y57" s="202" t="s">
        <v>2</v>
      </c>
      <c r="Z57" s="202"/>
      <c r="AA57" s="202"/>
      <c r="AB57" s="202"/>
      <c r="AC57" s="202"/>
      <c r="AD57" s="202"/>
      <c r="AE57" s="202"/>
      <c r="AF57" s="204"/>
      <c r="AG57" s="204"/>
      <c r="AH57" s="204"/>
      <c r="AI57" s="204"/>
      <c r="AJ57" s="204"/>
      <c r="AK57" s="204"/>
      <c r="AL57" s="206" t="s">
        <v>116</v>
      </c>
      <c r="AX57" s="18"/>
      <c r="AY57" s="18"/>
      <c r="AZ57" s="18"/>
      <c r="BA57" s="123" t="s">
        <v>100</v>
      </c>
      <c r="BB57" s="123">
        <v>33</v>
      </c>
      <c r="BC57" s="18"/>
      <c r="BD57" s="18"/>
      <c r="BF57" s="7"/>
    </row>
    <row r="58" spans="1:58" ht="13.5" customHeight="1">
      <c r="A58" s="107" t="e">
        <f>A57+1</f>
        <v>#N/A</v>
      </c>
      <c r="B58" s="125" t="s">
        <v>141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126"/>
      <c r="T58" s="27"/>
      <c r="U58" s="12"/>
      <c r="V58" s="210"/>
      <c r="W58" s="210"/>
      <c r="X58" s="210"/>
      <c r="Y58" s="208"/>
      <c r="Z58" s="208"/>
      <c r="AA58" s="208"/>
      <c r="AB58" s="208"/>
      <c r="AC58" s="208"/>
      <c r="AD58" s="208"/>
      <c r="AE58" s="208"/>
      <c r="AF58" s="205"/>
      <c r="AG58" s="205"/>
      <c r="AH58" s="205"/>
      <c r="AI58" s="205"/>
      <c r="AJ58" s="205"/>
      <c r="AK58" s="205"/>
      <c r="AL58" s="207"/>
      <c r="AX58" s="18"/>
      <c r="AY58" s="18"/>
      <c r="AZ58" s="18"/>
      <c r="BA58" s="123" t="s">
        <v>101</v>
      </c>
      <c r="BB58" s="123">
        <v>34</v>
      </c>
      <c r="BC58" s="18"/>
      <c r="BD58" s="18"/>
      <c r="BF58" s="7"/>
    </row>
    <row r="59" spans="1:58" ht="13.5" customHeight="1">
      <c r="A59" s="107" t="e">
        <f t="shared" si="0"/>
        <v>#N/A</v>
      </c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27"/>
      <c r="U59" s="1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X59" s="18"/>
      <c r="AY59" s="18"/>
      <c r="AZ59" s="18"/>
      <c r="BA59" s="123" t="s">
        <v>102</v>
      </c>
      <c r="BB59" s="123">
        <v>35</v>
      </c>
      <c r="BC59" s="18"/>
      <c r="BD59" s="18"/>
      <c r="BF59" s="7"/>
    </row>
    <row r="60" spans="1:58" ht="13.5" customHeight="1">
      <c r="A60" s="107" t="e">
        <f t="shared" si="0"/>
        <v>#N/A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X60" s="18"/>
      <c r="AY60" s="18"/>
      <c r="AZ60" s="18"/>
      <c r="BA60" s="123" t="s">
        <v>104</v>
      </c>
      <c r="BB60" s="123">
        <v>36</v>
      </c>
      <c r="BC60" s="18"/>
      <c r="BD60" s="18"/>
      <c r="BF60" s="7"/>
    </row>
    <row r="61" spans="1:58" ht="13.5" customHeight="1">
      <c r="A61" s="107" t="e">
        <f t="shared" si="0"/>
        <v>#N/A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31"/>
      <c r="AM61" s="1"/>
      <c r="AN61" s="1"/>
      <c r="AO61" s="1"/>
      <c r="AX61" s="18"/>
      <c r="AY61" s="18"/>
      <c r="AZ61" s="18"/>
      <c r="BA61" s="123" t="s">
        <v>103</v>
      </c>
      <c r="BB61" s="123">
        <v>37</v>
      </c>
      <c r="BC61" s="18"/>
      <c r="BD61" s="18"/>
      <c r="BF61" s="7"/>
    </row>
    <row r="62" spans="1:58" ht="13.5" customHeight="1">
      <c r="A62" s="107" t="e">
        <f t="shared" si="0"/>
        <v>#N/A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6"/>
      <c r="T62" s="2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X62" s="18"/>
      <c r="AY62" s="18"/>
      <c r="AZ62" s="18"/>
      <c r="BA62" s="123" t="s">
        <v>105</v>
      </c>
      <c r="BB62" s="123">
        <v>38</v>
      </c>
      <c r="BC62" s="18"/>
      <c r="BD62" s="18"/>
      <c r="BF62" s="7"/>
    </row>
    <row r="63" spans="1:58" ht="13.5" customHeight="1">
      <c r="A63" s="107" t="e">
        <f t="shared" si="0"/>
        <v>#N/A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X63" s="18"/>
      <c r="AY63" s="18"/>
      <c r="AZ63" s="18"/>
      <c r="BA63" s="123" t="s">
        <v>106</v>
      </c>
      <c r="BB63" s="123">
        <v>39</v>
      </c>
      <c r="BC63" s="18"/>
      <c r="BD63" s="18"/>
      <c r="BF63" s="7"/>
    </row>
    <row r="64" spans="1:58" ht="13.5" customHeight="1">
      <c r="A64" s="107" t="e">
        <f t="shared" si="0"/>
        <v>#N/A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X64" s="18"/>
      <c r="AY64" s="18"/>
      <c r="AZ64" s="18"/>
      <c r="BA64" s="123" t="s">
        <v>107</v>
      </c>
      <c r="BB64" s="123">
        <v>40</v>
      </c>
      <c r="BC64" s="18"/>
      <c r="BD64" s="18"/>
      <c r="BF64" s="7"/>
    </row>
    <row r="65" spans="1:58" ht="13.5" customHeight="1">
      <c r="A65" s="107" t="e">
        <f t="shared" si="0"/>
        <v>#N/A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X65" s="18"/>
      <c r="AY65" s="18"/>
      <c r="AZ65" s="18"/>
      <c r="BA65" s="123" t="s">
        <v>108</v>
      </c>
      <c r="BB65" s="123">
        <v>41</v>
      </c>
      <c r="BC65" s="18"/>
      <c r="BD65" s="18"/>
      <c r="BF65" s="7"/>
    </row>
    <row r="66" spans="1:58" ht="13.5" customHeight="1">
      <c r="A66" s="107" t="e">
        <f t="shared" si="0"/>
        <v>#N/A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X66" s="18"/>
      <c r="AY66" s="18"/>
      <c r="AZ66" s="18"/>
      <c r="BA66" s="123" t="s">
        <v>109</v>
      </c>
      <c r="BB66" s="123">
        <v>42</v>
      </c>
      <c r="BC66" s="18"/>
      <c r="BD66" s="18"/>
      <c r="BF66" s="7"/>
    </row>
    <row r="67" spans="1:58" ht="13.5" customHeight="1">
      <c r="A67" s="107" t="e">
        <f t="shared" si="0"/>
        <v>#N/A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X67" s="18"/>
      <c r="AY67" s="18"/>
      <c r="AZ67" s="18"/>
      <c r="BA67" s="124" t="s">
        <v>110</v>
      </c>
      <c r="BB67" s="123">
        <v>43</v>
      </c>
      <c r="BC67" s="18"/>
      <c r="BD67" s="18"/>
      <c r="BF67" s="7"/>
    </row>
    <row r="68" spans="2:58" ht="13.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O68" s="1"/>
      <c r="AX68" s="18"/>
      <c r="AY68" s="18"/>
      <c r="AZ68" s="18"/>
      <c r="BA68" s="123" t="s">
        <v>111</v>
      </c>
      <c r="BB68" s="123">
        <v>44</v>
      </c>
      <c r="BC68" s="18"/>
      <c r="BD68" s="18"/>
      <c r="BF68" s="7"/>
    </row>
    <row r="69" spans="2:58" ht="13.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X69" s="18"/>
      <c r="AY69" s="18"/>
      <c r="AZ69" s="18"/>
      <c r="BA69" s="123" t="s">
        <v>112</v>
      </c>
      <c r="BB69" s="123">
        <v>45</v>
      </c>
      <c r="BC69" s="18"/>
      <c r="BD69" s="18"/>
      <c r="BF69" s="7"/>
    </row>
    <row r="70" spans="39:58" ht="13.5" customHeight="1">
      <c r="AM70" s="32"/>
      <c r="AX70" s="18"/>
      <c r="AY70" s="18"/>
      <c r="AZ70" s="18"/>
      <c r="BA70" s="123" t="s">
        <v>113</v>
      </c>
      <c r="BB70" s="123">
        <v>46</v>
      </c>
      <c r="BC70" s="18"/>
      <c r="BD70" s="18"/>
      <c r="BF70" s="7"/>
    </row>
    <row r="71" spans="50:58" ht="13.5" customHeight="1">
      <c r="AX71" s="18"/>
      <c r="AY71" s="18"/>
      <c r="AZ71" s="18"/>
      <c r="BA71" s="123" t="s">
        <v>114</v>
      </c>
      <c r="BB71" s="123">
        <v>47</v>
      </c>
      <c r="BC71" s="18"/>
      <c r="BD71" s="18"/>
      <c r="BF71" s="7"/>
    </row>
  </sheetData>
  <sheetProtection/>
  <mergeCells count="245">
    <mergeCell ref="AB34:AG34"/>
    <mergeCell ref="AB35:AG35"/>
    <mergeCell ref="B53:S53"/>
    <mergeCell ref="AL55:AL56"/>
    <mergeCell ref="F24:G24"/>
    <mergeCell ref="F25:G25"/>
    <mergeCell ref="F26:G26"/>
    <mergeCell ref="F27:G27"/>
    <mergeCell ref="F28:G28"/>
    <mergeCell ref="F29:G29"/>
    <mergeCell ref="F30:G30"/>
    <mergeCell ref="F31:G31"/>
    <mergeCell ref="AB46:AG46"/>
    <mergeCell ref="F35:G35"/>
    <mergeCell ref="AB36:AG36"/>
    <mergeCell ref="AB43:AG43"/>
    <mergeCell ref="AB44:AG44"/>
    <mergeCell ref="AB45:AG45"/>
    <mergeCell ref="AF55:AK56"/>
    <mergeCell ref="E20:G20"/>
    <mergeCell ref="H20:M20"/>
    <mergeCell ref="E21:G22"/>
    <mergeCell ref="H21:M22"/>
    <mergeCell ref="N20:P22"/>
    <mergeCell ref="Y55:AE56"/>
    <mergeCell ref="V55:X56"/>
    <mergeCell ref="F32:G32"/>
    <mergeCell ref="F33:G33"/>
    <mergeCell ref="F34:G34"/>
    <mergeCell ref="W11:AK11"/>
    <mergeCell ref="AE10:AK10"/>
    <mergeCell ref="AC10:AD10"/>
    <mergeCell ref="Q20:S20"/>
    <mergeCell ref="T20:Y20"/>
    <mergeCell ref="Q21:S22"/>
    <mergeCell ref="T21:Y22"/>
    <mergeCell ref="M12:AK12"/>
    <mergeCell ref="E17:G17"/>
    <mergeCell ref="E18:G19"/>
    <mergeCell ref="T17:Y17"/>
    <mergeCell ref="Q18:S19"/>
    <mergeCell ref="T18:Y19"/>
    <mergeCell ref="B9:I12"/>
    <mergeCell ref="AE15:AK15"/>
    <mergeCell ref="J10:L10"/>
    <mergeCell ref="M10:S10"/>
    <mergeCell ref="AF2:AL2"/>
    <mergeCell ref="T6:Y7"/>
    <mergeCell ref="B6:I7"/>
    <mergeCell ref="B3:AL3"/>
    <mergeCell ref="B4:AL5"/>
    <mergeCell ref="J6:Q7"/>
    <mergeCell ref="U51:AJ51"/>
    <mergeCell ref="F41:G41"/>
    <mergeCell ref="F36:G36"/>
    <mergeCell ref="D35:E35"/>
    <mergeCell ref="D36:E36"/>
    <mergeCell ref="D37:E37"/>
    <mergeCell ref="D38:E38"/>
    <mergeCell ref="D39:E39"/>
    <mergeCell ref="F39:G39"/>
    <mergeCell ref="D40:E40"/>
    <mergeCell ref="AF57:AK58"/>
    <mergeCell ref="AL57:AL58"/>
    <mergeCell ref="D34:E34"/>
    <mergeCell ref="F37:G37"/>
    <mergeCell ref="F38:G38"/>
    <mergeCell ref="Y57:AE58"/>
    <mergeCell ref="V57:X58"/>
    <mergeCell ref="B49:S49"/>
    <mergeCell ref="B51:S51"/>
    <mergeCell ref="B52:S52"/>
    <mergeCell ref="F44:G44"/>
    <mergeCell ref="J12:L12"/>
    <mergeCell ref="D25:E25"/>
    <mergeCell ref="D26:E26"/>
    <mergeCell ref="D27:E27"/>
    <mergeCell ref="B54:S54"/>
    <mergeCell ref="B45:C45"/>
    <mergeCell ref="B46:C46"/>
    <mergeCell ref="B29:C29"/>
    <mergeCell ref="D44:E44"/>
    <mergeCell ref="D45:E45"/>
    <mergeCell ref="D46:E46"/>
    <mergeCell ref="D41:E41"/>
    <mergeCell ref="D42:E42"/>
    <mergeCell ref="D43:E43"/>
    <mergeCell ref="H28:Q28"/>
    <mergeCell ref="B30:C30"/>
    <mergeCell ref="B26:C26"/>
    <mergeCell ref="B27:C27"/>
    <mergeCell ref="B28:C28"/>
    <mergeCell ref="B42:C42"/>
    <mergeCell ref="D28:E28"/>
    <mergeCell ref="D29:E29"/>
    <mergeCell ref="D32:E32"/>
    <mergeCell ref="D30:E30"/>
    <mergeCell ref="B39:C39"/>
    <mergeCell ref="B40:C40"/>
    <mergeCell ref="B41:C41"/>
    <mergeCell ref="B24:C24"/>
    <mergeCell ref="D24:E24"/>
    <mergeCell ref="B25:C25"/>
    <mergeCell ref="B36:C36"/>
    <mergeCell ref="B37:C37"/>
    <mergeCell ref="D31:E31"/>
    <mergeCell ref="D33:E33"/>
    <mergeCell ref="B31:C31"/>
    <mergeCell ref="B32:C32"/>
    <mergeCell ref="B33:C33"/>
    <mergeCell ref="B34:C34"/>
    <mergeCell ref="B35:C35"/>
    <mergeCell ref="B38:C38"/>
    <mergeCell ref="AP34:AR35"/>
    <mergeCell ref="AH43:AL43"/>
    <mergeCell ref="AH44:AL44"/>
    <mergeCell ref="AH33:AL33"/>
    <mergeCell ref="AH34:AL34"/>
    <mergeCell ref="H36:Q36"/>
    <mergeCell ref="AH35:AL35"/>
    <mergeCell ref="AB37:AG37"/>
    <mergeCell ref="AH36:AL36"/>
    <mergeCell ref="AH40:AL40"/>
    <mergeCell ref="AH42:AL42"/>
    <mergeCell ref="AH37:AL37"/>
    <mergeCell ref="AH38:AL38"/>
    <mergeCell ref="AB38:AG38"/>
    <mergeCell ref="AB39:AG39"/>
    <mergeCell ref="AB40:AG40"/>
    <mergeCell ref="AB41:AG41"/>
    <mergeCell ref="AH39:AL39"/>
    <mergeCell ref="AH28:AL28"/>
    <mergeCell ref="AH29:AL29"/>
    <mergeCell ref="AH30:AL30"/>
    <mergeCell ref="AH31:AL31"/>
    <mergeCell ref="AH24:AL24"/>
    <mergeCell ref="AH25:AL25"/>
    <mergeCell ref="AH26:AL26"/>
    <mergeCell ref="AH27:AL27"/>
    <mergeCell ref="AH32:AL32"/>
    <mergeCell ref="AH41:AL41"/>
    <mergeCell ref="AH45:AL45"/>
    <mergeCell ref="AH46:AL46"/>
    <mergeCell ref="X53:AI53"/>
    <mergeCell ref="B47:AL47"/>
    <mergeCell ref="B48:AL48"/>
    <mergeCell ref="U49:AH50"/>
    <mergeCell ref="R45:AA45"/>
    <mergeCell ref="B43:C43"/>
    <mergeCell ref="H27:Q27"/>
    <mergeCell ref="B44:C44"/>
    <mergeCell ref="B20:D22"/>
    <mergeCell ref="B23:G23"/>
    <mergeCell ref="N17:P19"/>
    <mergeCell ref="F40:G40"/>
    <mergeCell ref="F42:G42"/>
    <mergeCell ref="F43:G43"/>
    <mergeCell ref="H40:Q40"/>
    <mergeCell ref="H41:Q41"/>
    <mergeCell ref="F46:G46"/>
    <mergeCell ref="Z20:AB22"/>
    <mergeCell ref="AC20:AE20"/>
    <mergeCell ref="AF20:AK20"/>
    <mergeCell ref="AC21:AE22"/>
    <mergeCell ref="AF21:AK22"/>
    <mergeCell ref="R35:AA35"/>
    <mergeCell ref="H33:Q33"/>
    <mergeCell ref="H39:Q39"/>
    <mergeCell ref="F45:G45"/>
    <mergeCell ref="B13:I13"/>
    <mergeCell ref="J14:P14"/>
    <mergeCell ref="Q14:W14"/>
    <mergeCell ref="X14:AD14"/>
    <mergeCell ref="B14:I14"/>
    <mergeCell ref="H32:Q32"/>
    <mergeCell ref="AB26:AG26"/>
    <mergeCell ref="B17:D19"/>
    <mergeCell ref="H17:M17"/>
    <mergeCell ref="H18:M19"/>
    <mergeCell ref="V10:AB10"/>
    <mergeCell ref="T10:U10"/>
    <mergeCell ref="M11:S11"/>
    <mergeCell ref="T11:V11"/>
    <mergeCell ref="R33:AA33"/>
    <mergeCell ref="J13:P13"/>
    <mergeCell ref="Q13:W13"/>
    <mergeCell ref="X13:AD13"/>
    <mergeCell ref="X15:AD15"/>
    <mergeCell ref="Q17:S17"/>
    <mergeCell ref="AP24:AR25"/>
    <mergeCell ref="AB24:AG24"/>
    <mergeCell ref="AB25:AG25"/>
    <mergeCell ref="R24:AA24"/>
    <mergeCell ref="H24:Q24"/>
    <mergeCell ref="H25:Q25"/>
    <mergeCell ref="J9:L9"/>
    <mergeCell ref="M9:AK9"/>
    <mergeCell ref="R6:S7"/>
    <mergeCell ref="R40:AA40"/>
    <mergeCell ref="H35:Q35"/>
    <mergeCell ref="R39:AA39"/>
    <mergeCell ref="J11:L11"/>
    <mergeCell ref="R31:AA31"/>
    <mergeCell ref="AE13:AK13"/>
    <mergeCell ref="AE14:AK14"/>
    <mergeCell ref="R25:AA25"/>
    <mergeCell ref="R26:AA26"/>
    <mergeCell ref="R27:AA27"/>
    <mergeCell ref="R28:AA28"/>
    <mergeCell ref="R29:AA29"/>
    <mergeCell ref="B15:I15"/>
    <mergeCell ref="B16:G16"/>
    <mergeCell ref="J15:P15"/>
    <mergeCell ref="Q15:W15"/>
    <mergeCell ref="H26:Q26"/>
    <mergeCell ref="R46:AA46"/>
    <mergeCell ref="H37:Q37"/>
    <mergeCell ref="H43:Q43"/>
    <mergeCell ref="H45:Q45"/>
    <mergeCell ref="H44:Q44"/>
    <mergeCell ref="R30:AA30"/>
    <mergeCell ref="R34:AA34"/>
    <mergeCell ref="H34:Q34"/>
    <mergeCell ref="H42:Q42"/>
    <mergeCell ref="H46:Q46"/>
    <mergeCell ref="AB27:AG27"/>
    <mergeCell ref="R36:AA36"/>
    <mergeCell ref="R37:AA37"/>
    <mergeCell ref="AB28:AG28"/>
    <mergeCell ref="AB42:AG42"/>
    <mergeCell ref="R32:AA32"/>
    <mergeCell ref="R38:AA38"/>
    <mergeCell ref="AB30:AG30"/>
    <mergeCell ref="AB31:AG31"/>
    <mergeCell ref="AB32:AG32"/>
    <mergeCell ref="AB29:AG29"/>
    <mergeCell ref="H38:Q38"/>
    <mergeCell ref="R41:AA41"/>
    <mergeCell ref="R42:AA42"/>
    <mergeCell ref="R43:AA43"/>
    <mergeCell ref="R44:AA44"/>
    <mergeCell ref="H29:Q29"/>
    <mergeCell ref="H30:Q30"/>
    <mergeCell ref="H31:Q31"/>
    <mergeCell ref="AB33:AG33"/>
  </mergeCells>
  <dataValidations count="5">
    <dataValidation type="list" allowBlank="1" showInputMessage="1" showErrorMessage="1" sqref="AH25:AL46">
      <formula1>$AQ$26:$AQ$28</formula1>
    </dataValidation>
    <dataValidation type="list" allowBlank="1" showInputMessage="1" showErrorMessage="1" sqref="B25:C46">
      <formula1>$AP$26:$AP$29</formula1>
    </dataValidation>
    <dataValidation type="list" allowBlank="1" showInputMessage="1" showErrorMessage="1" sqref="T6:Y7">
      <formula1>$AY$4:$AY$5</formula1>
    </dataValidation>
    <dataValidation type="list" allowBlank="1" showInputMessage="1" showErrorMessage="1" sqref="J6:Q7">
      <formula1>$BA$25:$BA$71</formula1>
    </dataValidation>
    <dataValidation type="list" allowBlank="1" showInputMessage="1" showErrorMessage="1" sqref="F25:G46">
      <formula1>$AS$26:$AS$27</formula1>
    </dataValidation>
  </dataValidations>
  <printOptions/>
  <pageMargins left="0.7086614173228347" right="0.31496062992125984" top="0.31496062992125984" bottom="0.2362204724409449" header="0.2362204724409449" footer="0.1574803149606299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Zeros="0" view="pageBreakPreview" zoomScale="80" zoomScaleSheetLayoutView="80" zoomScalePageLayoutView="0" workbookViewId="0" topLeftCell="A1">
      <selection activeCell="I5" sqref="I5"/>
    </sheetView>
  </sheetViews>
  <sheetFormatPr defaultColWidth="9.140625" defaultRowHeight="25.5" customHeight="1"/>
  <cols>
    <col min="1" max="1" width="10.140625" style="86" customWidth="1"/>
    <col min="2" max="2" width="1.8515625" style="86" customWidth="1"/>
    <col min="3" max="4" width="8.7109375" style="96" customWidth="1"/>
    <col min="5" max="5" width="1.8515625" style="97" customWidth="1"/>
    <col min="6" max="6" width="4.421875" style="98" customWidth="1"/>
    <col min="7" max="7" width="5.57421875" style="99" customWidth="1"/>
    <col min="8" max="8" width="1.28515625" style="98" customWidth="1"/>
    <col min="9" max="9" width="14.421875" style="96" customWidth="1"/>
    <col min="10" max="10" width="1.28515625" style="100" customWidth="1"/>
    <col min="11" max="11" width="5.00390625" style="98" customWidth="1"/>
    <col min="12" max="12" width="7.28125" style="96" customWidth="1"/>
    <col min="13" max="13" width="4.421875" style="98" customWidth="1"/>
    <col min="14" max="14" width="5.57421875" style="99" customWidth="1"/>
    <col min="15" max="15" width="1.28515625" style="98" customWidth="1"/>
    <col min="16" max="16" width="14.421875" style="96" customWidth="1"/>
    <col min="17" max="17" width="1.28515625" style="100" customWidth="1"/>
    <col min="18" max="18" width="5.00390625" style="98" customWidth="1"/>
    <col min="19" max="19" width="7.28125" style="96" customWidth="1"/>
    <col min="20" max="16384" width="9.00390625" style="65" customWidth="1"/>
  </cols>
  <sheetData>
    <row r="1" spans="1:19" ht="20.2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66"/>
    </row>
    <row r="2" spans="1:19" ht="19.5" customHeight="1">
      <c r="A2" s="247">
        <f>'参加申込書'!J6</f>
        <v>0</v>
      </c>
      <c r="B2" s="248"/>
      <c r="C2" s="248"/>
      <c r="D2" s="248"/>
      <c r="E2" s="249"/>
      <c r="F2" s="67" t="s">
        <v>25</v>
      </c>
      <c r="G2" s="68" t="s">
        <v>26</v>
      </c>
      <c r="H2" s="69"/>
      <c r="I2" s="69" t="s">
        <v>27</v>
      </c>
      <c r="J2" s="70"/>
      <c r="K2" s="68" t="s">
        <v>28</v>
      </c>
      <c r="L2" s="69" t="s">
        <v>24</v>
      </c>
      <c r="M2" s="67" t="s">
        <v>130</v>
      </c>
      <c r="N2" s="68" t="s">
        <v>131</v>
      </c>
      <c r="O2" s="69"/>
      <c r="P2" s="69" t="s">
        <v>27</v>
      </c>
      <c r="Q2" s="70"/>
      <c r="R2" s="68" t="s">
        <v>28</v>
      </c>
      <c r="S2" s="71" t="s">
        <v>24</v>
      </c>
    </row>
    <row r="3" spans="1:19" ht="19.5" customHeight="1">
      <c r="A3" s="250"/>
      <c r="B3" s="251"/>
      <c r="C3" s="251"/>
      <c r="D3" s="251"/>
      <c r="E3" s="252"/>
      <c r="F3" s="115">
        <v>1</v>
      </c>
      <c r="G3" s="114">
        <f>'参加申込書'!B25</f>
        <v>0</v>
      </c>
      <c r="H3" s="116"/>
      <c r="I3" s="116">
        <f>'参加申込書'!H25</f>
        <v>0</v>
      </c>
      <c r="J3" s="117"/>
      <c r="K3" s="118">
        <f>'参加申込書'!AH25</f>
        <v>0</v>
      </c>
      <c r="L3" s="119">
        <f>'参加申込書'!AB25</f>
        <v>0</v>
      </c>
      <c r="M3" s="115">
        <v>16</v>
      </c>
      <c r="N3" s="114">
        <f>'参加申込書'!F40</f>
        <v>0</v>
      </c>
      <c r="O3" s="116"/>
      <c r="P3" s="116">
        <f>'参加申込書'!H40</f>
        <v>0</v>
      </c>
      <c r="Q3" s="117"/>
      <c r="R3" s="118">
        <f>'参加申込書'!AH40</f>
        <v>0</v>
      </c>
      <c r="S3" s="120">
        <f>'参加申込書'!AB40</f>
        <v>0</v>
      </c>
    </row>
    <row r="4" spans="1:19" ht="19.5" customHeight="1">
      <c r="A4" s="253"/>
      <c r="B4" s="254"/>
      <c r="C4" s="254"/>
      <c r="D4" s="254"/>
      <c r="E4" s="255"/>
      <c r="F4" s="72">
        <v>2</v>
      </c>
      <c r="G4" s="73">
        <f>'参加申込書'!B26</f>
        <v>0</v>
      </c>
      <c r="H4" s="74"/>
      <c r="I4" s="74">
        <f>'参加申込書'!H26</f>
        <v>0</v>
      </c>
      <c r="J4" s="75"/>
      <c r="K4" s="76">
        <f>'参加申込書'!AH26</f>
        <v>0</v>
      </c>
      <c r="L4" s="121">
        <f>'参加申込書'!AB26</f>
        <v>0</v>
      </c>
      <c r="M4" s="72">
        <v>17</v>
      </c>
      <c r="N4" s="73">
        <f>'参加申込書'!F41</f>
        <v>0</v>
      </c>
      <c r="O4" s="74"/>
      <c r="P4" s="74">
        <f>'参加申込書'!H41</f>
        <v>0</v>
      </c>
      <c r="Q4" s="75"/>
      <c r="R4" s="76">
        <f>'参加申込書'!AH41</f>
        <v>0</v>
      </c>
      <c r="S4" s="77">
        <f>'参加申込書'!AB41</f>
        <v>0</v>
      </c>
    </row>
    <row r="5" spans="1:19" ht="19.5" customHeight="1">
      <c r="A5" s="78"/>
      <c r="B5" s="79"/>
      <c r="C5" s="80"/>
      <c r="D5" s="81"/>
      <c r="E5" s="82"/>
      <c r="F5" s="72">
        <v>3</v>
      </c>
      <c r="G5" s="73">
        <f>'参加申込書'!B27</f>
        <v>0</v>
      </c>
      <c r="H5" s="74"/>
      <c r="I5" s="74">
        <f>'参加申込書'!H27</f>
        <v>0</v>
      </c>
      <c r="J5" s="75"/>
      <c r="K5" s="76">
        <f>'参加申込書'!AH27</f>
        <v>0</v>
      </c>
      <c r="L5" s="121">
        <f>'参加申込書'!AB27</f>
        <v>0</v>
      </c>
      <c r="M5" s="72">
        <v>18</v>
      </c>
      <c r="N5" s="73">
        <f>'参加申込書'!F42</f>
        <v>0</v>
      </c>
      <c r="O5" s="74"/>
      <c r="P5" s="74">
        <f>'参加申込書'!H42</f>
        <v>0</v>
      </c>
      <c r="Q5" s="75"/>
      <c r="R5" s="76">
        <f>'参加申込書'!AH42</f>
        <v>0</v>
      </c>
      <c r="S5" s="77">
        <f>'参加申込書'!AB42</f>
        <v>0</v>
      </c>
    </row>
    <row r="6" spans="1:19" ht="19.5" customHeight="1">
      <c r="A6" s="101" t="s">
        <v>29</v>
      </c>
      <c r="B6" s="83"/>
      <c r="C6" s="257">
        <f>'参加申込書'!AF57</f>
        <v>0</v>
      </c>
      <c r="D6" s="258"/>
      <c r="E6" s="84"/>
      <c r="F6" s="72">
        <v>4</v>
      </c>
      <c r="G6" s="73">
        <f>'参加申込書'!B28</f>
        <v>0</v>
      </c>
      <c r="H6" s="74"/>
      <c r="I6" s="74">
        <f>'参加申込書'!H28</f>
        <v>0</v>
      </c>
      <c r="J6" s="75"/>
      <c r="K6" s="76">
        <f>'参加申込書'!AH28</f>
        <v>0</v>
      </c>
      <c r="L6" s="121">
        <f>'参加申込書'!AB28</f>
        <v>0</v>
      </c>
      <c r="M6" s="72">
        <v>19</v>
      </c>
      <c r="N6" s="73">
        <f>'参加申込書'!F43</f>
        <v>0</v>
      </c>
      <c r="O6" s="74"/>
      <c r="P6" s="74">
        <f>'参加申込書'!H43</f>
        <v>0</v>
      </c>
      <c r="Q6" s="75"/>
      <c r="R6" s="76">
        <f>'参加申込書'!AH43</f>
        <v>0</v>
      </c>
      <c r="S6" s="77">
        <f>'参加申込書'!AB43</f>
        <v>0</v>
      </c>
    </row>
    <row r="7" spans="1:19" ht="19.5" customHeight="1">
      <c r="A7" s="101" t="s">
        <v>30</v>
      </c>
      <c r="B7" s="83"/>
      <c r="C7" s="257">
        <f>'参加申込書'!H18</f>
        <v>0</v>
      </c>
      <c r="D7" s="258"/>
      <c r="E7" s="84"/>
      <c r="F7" s="72">
        <v>5</v>
      </c>
      <c r="G7" s="73">
        <f>'参加申込書'!B29</f>
        <v>0</v>
      </c>
      <c r="H7" s="74"/>
      <c r="I7" s="74">
        <f>'参加申込書'!H29</f>
        <v>0</v>
      </c>
      <c r="J7" s="75"/>
      <c r="K7" s="76">
        <f>'参加申込書'!AH29</f>
        <v>0</v>
      </c>
      <c r="L7" s="121">
        <f>'参加申込書'!AB29</f>
        <v>0</v>
      </c>
      <c r="M7" s="72">
        <v>20</v>
      </c>
      <c r="N7" s="73">
        <f>'参加申込書'!F44</f>
        <v>0</v>
      </c>
      <c r="O7" s="74"/>
      <c r="P7" s="74">
        <f>'参加申込書'!H44</f>
        <v>0</v>
      </c>
      <c r="Q7" s="75"/>
      <c r="R7" s="76">
        <f>'参加申込書'!AH44</f>
        <v>0</v>
      </c>
      <c r="S7" s="77">
        <f>'参加申込書'!AB44</f>
        <v>0</v>
      </c>
    </row>
    <row r="8" spans="1:19" ht="19.5" customHeight="1">
      <c r="A8" s="101" t="s">
        <v>132</v>
      </c>
      <c r="B8" s="83"/>
      <c r="C8" s="257">
        <f>'参加申込書'!T18</f>
        <v>0</v>
      </c>
      <c r="D8" s="258"/>
      <c r="E8" s="84"/>
      <c r="F8" s="72">
        <v>6</v>
      </c>
      <c r="G8" s="73">
        <f>'参加申込書'!B30</f>
        <v>0</v>
      </c>
      <c r="H8" s="74"/>
      <c r="I8" s="74">
        <f>'参加申込書'!H30</f>
        <v>0</v>
      </c>
      <c r="J8" s="75"/>
      <c r="K8" s="76">
        <f>'参加申込書'!AH30</f>
        <v>0</v>
      </c>
      <c r="L8" s="121">
        <f>'参加申込書'!AB30</f>
        <v>0</v>
      </c>
      <c r="M8" s="72">
        <v>21</v>
      </c>
      <c r="N8" s="73">
        <f>'参加申込書'!F45</f>
        <v>0</v>
      </c>
      <c r="O8" s="74"/>
      <c r="P8" s="74">
        <f>'参加申込書'!H45</f>
        <v>0</v>
      </c>
      <c r="Q8" s="75"/>
      <c r="R8" s="76">
        <f>'参加申込書'!AH45</f>
        <v>0</v>
      </c>
      <c r="S8" s="77">
        <f>'参加申込書'!AB45</f>
        <v>0</v>
      </c>
    </row>
    <row r="9" spans="1:19" ht="19.5" customHeight="1">
      <c r="A9" s="101" t="s">
        <v>32</v>
      </c>
      <c r="B9" s="83"/>
      <c r="C9" s="257">
        <f>'参加申込書'!H21</f>
        <v>0</v>
      </c>
      <c r="D9" s="258"/>
      <c r="E9" s="84"/>
      <c r="F9" s="72">
        <v>7</v>
      </c>
      <c r="G9" s="73">
        <f>'参加申込書'!B31</f>
        <v>0</v>
      </c>
      <c r="H9" s="74"/>
      <c r="I9" s="74">
        <f>'参加申込書'!H31</f>
        <v>0</v>
      </c>
      <c r="J9" s="75"/>
      <c r="K9" s="76">
        <f>'参加申込書'!AH31</f>
        <v>0</v>
      </c>
      <c r="L9" s="121">
        <f>'参加申込書'!AB31</f>
        <v>0</v>
      </c>
      <c r="M9" s="72">
        <v>22</v>
      </c>
      <c r="N9" s="73">
        <f>'参加申込書'!F46</f>
        <v>0</v>
      </c>
      <c r="O9" s="74"/>
      <c r="P9" s="74">
        <f>'参加申込書'!H46</f>
        <v>0</v>
      </c>
      <c r="Q9" s="75"/>
      <c r="R9" s="76">
        <f>'参加申込書'!AH46</f>
        <v>0</v>
      </c>
      <c r="S9" s="77">
        <f>'参加申込書'!AB46</f>
        <v>0</v>
      </c>
    </row>
    <row r="10" spans="1:19" ht="19.5" customHeight="1">
      <c r="A10" s="101" t="s">
        <v>32</v>
      </c>
      <c r="B10" s="83"/>
      <c r="C10" s="257">
        <f>'参加申込書'!T21</f>
        <v>0</v>
      </c>
      <c r="D10" s="258"/>
      <c r="E10" s="84"/>
      <c r="F10" s="72">
        <v>8</v>
      </c>
      <c r="G10" s="73">
        <f>'参加申込書'!B32</f>
        <v>0</v>
      </c>
      <c r="H10" s="74"/>
      <c r="I10" s="74">
        <f>'参加申込書'!H32</f>
        <v>0</v>
      </c>
      <c r="J10" s="75"/>
      <c r="K10" s="76">
        <f>'参加申込書'!AH32</f>
        <v>0</v>
      </c>
      <c r="L10" s="121">
        <f>'参加申込書'!AB32</f>
        <v>0</v>
      </c>
      <c r="M10" s="72"/>
      <c r="N10" s="73"/>
      <c r="O10" s="74"/>
      <c r="P10" s="74"/>
      <c r="Q10" s="75"/>
      <c r="R10" s="76"/>
      <c r="S10" s="77"/>
    </row>
    <row r="11" spans="1:19" ht="19.5" customHeight="1">
      <c r="A11" s="101" t="s">
        <v>12</v>
      </c>
      <c r="B11" s="83"/>
      <c r="C11" s="257">
        <f>'参加申込書'!AF21</f>
        <v>0</v>
      </c>
      <c r="D11" s="258"/>
      <c r="E11" s="84"/>
      <c r="F11" s="72">
        <v>9</v>
      </c>
      <c r="G11" s="73">
        <f>'参加申込書'!B33</f>
        <v>0</v>
      </c>
      <c r="H11" s="74"/>
      <c r="I11" s="74">
        <f>'参加申込書'!H33</f>
        <v>0</v>
      </c>
      <c r="J11" s="75"/>
      <c r="K11" s="76">
        <f>'参加申込書'!AH33</f>
        <v>0</v>
      </c>
      <c r="L11" s="121">
        <f>'参加申込書'!AB33</f>
        <v>0</v>
      </c>
      <c r="M11" s="72"/>
      <c r="N11" s="73"/>
      <c r="O11" s="74"/>
      <c r="P11" s="74"/>
      <c r="Q11" s="75"/>
      <c r="R11" s="76"/>
      <c r="S11" s="77"/>
    </row>
    <row r="12" spans="1:19" ht="19.5" customHeight="1">
      <c r="A12" s="85"/>
      <c r="B12" s="97"/>
      <c r="C12" s="87"/>
      <c r="D12" s="88"/>
      <c r="E12" s="82"/>
      <c r="F12" s="72">
        <v>10</v>
      </c>
      <c r="G12" s="73">
        <f>'参加申込書'!B34</f>
        <v>0</v>
      </c>
      <c r="H12" s="74"/>
      <c r="I12" s="74">
        <f>'参加申込書'!H34</f>
        <v>0</v>
      </c>
      <c r="J12" s="75"/>
      <c r="K12" s="76">
        <f>'参加申込書'!AH34</f>
        <v>0</v>
      </c>
      <c r="L12" s="121">
        <f>'参加申込書'!AB34</f>
        <v>0</v>
      </c>
      <c r="M12" s="72"/>
      <c r="N12" s="73"/>
      <c r="O12" s="74"/>
      <c r="P12" s="74"/>
      <c r="Q12" s="75"/>
      <c r="R12" s="76"/>
      <c r="S12" s="77"/>
    </row>
    <row r="13" spans="1:19" ht="19.5" customHeight="1">
      <c r="A13" s="89" t="s">
        <v>133</v>
      </c>
      <c r="B13" s="259" t="s">
        <v>33</v>
      </c>
      <c r="C13" s="260"/>
      <c r="D13" s="256" t="s">
        <v>34</v>
      </c>
      <c r="E13" s="256"/>
      <c r="F13" s="72">
        <v>11</v>
      </c>
      <c r="G13" s="73">
        <f>'参加申込書'!B35</f>
        <v>0</v>
      </c>
      <c r="H13" s="74"/>
      <c r="I13" s="74">
        <f>'参加申込書'!H35</f>
        <v>0</v>
      </c>
      <c r="J13" s="75"/>
      <c r="K13" s="76">
        <f>'参加申込書'!AH35</f>
        <v>0</v>
      </c>
      <c r="L13" s="121">
        <f>'参加申込書'!AB35</f>
        <v>0</v>
      </c>
      <c r="M13" s="72"/>
      <c r="N13" s="73"/>
      <c r="O13" s="74"/>
      <c r="P13" s="74"/>
      <c r="Q13" s="75"/>
      <c r="R13" s="76"/>
      <c r="S13" s="77"/>
    </row>
    <row r="14" spans="1:19" ht="19.5" customHeight="1">
      <c r="A14" s="102" t="s">
        <v>134</v>
      </c>
      <c r="B14" s="265">
        <f>'参加申込書'!J14</f>
        <v>0</v>
      </c>
      <c r="C14" s="266"/>
      <c r="D14" s="265">
        <f>'参加申込書'!J15</f>
        <v>0</v>
      </c>
      <c r="E14" s="266"/>
      <c r="F14" s="72">
        <v>12</v>
      </c>
      <c r="G14" s="73">
        <f>'参加申込書'!B36</f>
        <v>0</v>
      </c>
      <c r="H14" s="74"/>
      <c r="I14" s="74">
        <f>'参加申込書'!H36</f>
        <v>0</v>
      </c>
      <c r="J14" s="75"/>
      <c r="K14" s="76">
        <f>'参加申込書'!AH36</f>
        <v>0</v>
      </c>
      <c r="L14" s="121">
        <f>'参加申込書'!AB36</f>
        <v>0</v>
      </c>
      <c r="M14" s="72"/>
      <c r="N14" s="73"/>
      <c r="O14" s="74"/>
      <c r="P14" s="74"/>
      <c r="Q14" s="75"/>
      <c r="R14" s="76"/>
      <c r="S14" s="77"/>
    </row>
    <row r="15" spans="1:19" ht="19.5" customHeight="1">
      <c r="A15" s="103" t="s">
        <v>135</v>
      </c>
      <c r="B15" s="263">
        <f>'参加申込書'!Q14</f>
        <v>0</v>
      </c>
      <c r="C15" s="264"/>
      <c r="D15" s="263">
        <f>'参加申込書'!Q15</f>
        <v>0</v>
      </c>
      <c r="E15" s="264"/>
      <c r="F15" s="72">
        <v>13</v>
      </c>
      <c r="G15" s="73">
        <f>'参加申込書'!B37</f>
        <v>0</v>
      </c>
      <c r="H15" s="74"/>
      <c r="I15" s="74">
        <f>'参加申込書'!H37</f>
        <v>0</v>
      </c>
      <c r="J15" s="75"/>
      <c r="K15" s="76">
        <f>'参加申込書'!AH37</f>
        <v>0</v>
      </c>
      <c r="L15" s="121">
        <f>'参加申込書'!AB37</f>
        <v>0</v>
      </c>
      <c r="M15" s="72"/>
      <c r="N15" s="73"/>
      <c r="O15" s="74"/>
      <c r="P15" s="74"/>
      <c r="Q15" s="75"/>
      <c r="R15" s="76"/>
      <c r="S15" s="77"/>
    </row>
    <row r="16" spans="1:19" ht="19.5" customHeight="1">
      <c r="A16" s="104" t="s">
        <v>136</v>
      </c>
      <c r="B16" s="263">
        <f>'参加申込書'!X14</f>
        <v>0</v>
      </c>
      <c r="C16" s="264"/>
      <c r="D16" s="263">
        <f>'参加申込書'!X15</f>
        <v>0</v>
      </c>
      <c r="E16" s="264"/>
      <c r="F16" s="72">
        <v>14</v>
      </c>
      <c r="G16" s="73">
        <f>'参加申込書'!B38</f>
        <v>0</v>
      </c>
      <c r="H16" s="74"/>
      <c r="I16" s="74">
        <f>'参加申込書'!H38</f>
        <v>0</v>
      </c>
      <c r="J16" s="75"/>
      <c r="K16" s="76">
        <f>'参加申込書'!AH38</f>
        <v>0</v>
      </c>
      <c r="L16" s="121">
        <f>'参加申込書'!AB38</f>
        <v>0</v>
      </c>
      <c r="M16" s="72"/>
      <c r="N16" s="73"/>
      <c r="O16" s="74"/>
      <c r="P16" s="74"/>
      <c r="Q16" s="75"/>
      <c r="R16" s="76"/>
      <c r="S16" s="77"/>
    </row>
    <row r="17" spans="1:19" ht="19.5" customHeight="1" thickBot="1">
      <c r="A17" s="105" t="s">
        <v>137</v>
      </c>
      <c r="B17" s="261">
        <f>'参加申込書'!AE15</f>
        <v>0</v>
      </c>
      <c r="C17" s="262"/>
      <c r="D17" s="261">
        <f>'参加申込書'!AE15</f>
        <v>0</v>
      </c>
      <c r="E17" s="262"/>
      <c r="F17" s="90">
        <v>15</v>
      </c>
      <c r="G17" s="91">
        <f>'参加申込書'!B39</f>
        <v>0</v>
      </c>
      <c r="H17" s="92"/>
      <c r="I17" s="92">
        <f>'参加申込書'!H39</f>
        <v>0</v>
      </c>
      <c r="J17" s="93"/>
      <c r="K17" s="94">
        <f>'参加申込書'!AH39</f>
        <v>0</v>
      </c>
      <c r="L17" s="122">
        <f>'参加申込書'!AB39</f>
        <v>0</v>
      </c>
      <c r="M17" s="90"/>
      <c r="N17" s="91"/>
      <c r="O17" s="92"/>
      <c r="P17" s="92"/>
      <c r="Q17" s="93"/>
      <c r="R17" s="94"/>
      <c r="S17" s="95"/>
    </row>
    <row r="18" ht="18" customHeight="1"/>
  </sheetData>
  <sheetProtection/>
  <mergeCells count="17">
    <mergeCell ref="B17:C17"/>
    <mergeCell ref="B16:C16"/>
    <mergeCell ref="D16:E16"/>
    <mergeCell ref="D17:E17"/>
    <mergeCell ref="B14:C14"/>
    <mergeCell ref="B15:C15"/>
    <mergeCell ref="D15:E15"/>
    <mergeCell ref="D14:E14"/>
    <mergeCell ref="A2:E4"/>
    <mergeCell ref="D13:E13"/>
    <mergeCell ref="C8:D8"/>
    <mergeCell ref="C6:D6"/>
    <mergeCell ref="B13:C13"/>
    <mergeCell ref="C7:D7"/>
    <mergeCell ref="C10:D10"/>
    <mergeCell ref="C11:D11"/>
    <mergeCell ref="C9:D9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Zeros="0" view="pageBreakPreview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8.57421875" style="34" customWidth="1"/>
    <col min="2" max="3" width="4.57421875" style="34" customWidth="1"/>
    <col min="4" max="4" width="8.57421875" style="34" customWidth="1"/>
    <col min="5" max="5" width="9.421875" style="34" customWidth="1"/>
    <col min="6" max="6" width="8.7109375" style="34" customWidth="1"/>
    <col min="7" max="16" width="4.57421875" style="34" customWidth="1"/>
    <col min="17" max="18" width="5.57421875" style="34" customWidth="1"/>
    <col min="19" max="16384" width="9.00390625" style="34" customWidth="1"/>
  </cols>
  <sheetData>
    <row r="1" spans="1:19" ht="45" customHeight="1">
      <c r="A1" s="305" t="s">
        <v>37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3"/>
    </row>
    <row r="2" spans="1:19" ht="29.25" customHeight="1">
      <c r="A2" s="308" t="s">
        <v>146</v>
      </c>
      <c r="B2" s="308"/>
      <c r="C2" s="308"/>
      <c r="D2" s="308"/>
      <c r="E2" s="308"/>
      <c r="F2" s="308"/>
      <c r="G2" s="308"/>
      <c r="H2" s="308"/>
      <c r="I2" s="308"/>
      <c r="J2" s="308"/>
      <c r="K2" s="35"/>
      <c r="L2" s="306" t="s">
        <v>148</v>
      </c>
      <c r="M2" s="306"/>
      <c r="N2" s="306"/>
      <c r="O2" s="306"/>
      <c r="P2" s="306"/>
      <c r="Q2" s="306"/>
      <c r="R2" s="306"/>
      <c r="S2" s="33"/>
    </row>
    <row r="3" spans="1:19" ht="29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6"/>
      <c r="L3" s="307" t="s">
        <v>147</v>
      </c>
      <c r="M3" s="307"/>
      <c r="N3" s="307"/>
      <c r="O3" s="307"/>
      <c r="P3" s="307"/>
      <c r="Q3" s="307"/>
      <c r="R3" s="307"/>
      <c r="S3" s="33"/>
    </row>
    <row r="4" spans="1:19" ht="24.75" customHeight="1">
      <c r="A4" s="289" t="s">
        <v>39</v>
      </c>
      <c r="B4" s="289"/>
      <c r="C4" s="293">
        <f>'参加申込書'!J6</f>
        <v>0</v>
      </c>
      <c r="D4" s="293"/>
      <c r="E4" s="293"/>
      <c r="F4" s="293"/>
      <c r="G4" s="273" t="s">
        <v>38</v>
      </c>
      <c r="H4" s="273"/>
      <c r="I4" s="273">
        <f>'参加申込書'!T6</f>
        <v>0</v>
      </c>
      <c r="J4" s="273"/>
      <c r="L4" s="301" t="s">
        <v>40</v>
      </c>
      <c r="M4" s="301"/>
      <c r="N4" s="38"/>
      <c r="O4" s="299"/>
      <c r="P4" s="299"/>
      <c r="Q4" s="299"/>
      <c r="R4" s="299"/>
      <c r="S4" s="33"/>
    </row>
    <row r="5" spans="1:19" ht="24.75" customHeight="1">
      <c r="A5" s="289"/>
      <c r="B5" s="289"/>
      <c r="C5" s="294"/>
      <c r="D5" s="294"/>
      <c r="E5" s="294"/>
      <c r="F5" s="294"/>
      <c r="G5" s="290"/>
      <c r="H5" s="290"/>
      <c r="I5" s="290"/>
      <c r="J5" s="290"/>
      <c r="K5" s="39"/>
      <c r="L5" s="300" t="s">
        <v>118</v>
      </c>
      <c r="M5" s="300"/>
      <c r="N5" s="40"/>
      <c r="O5" s="299"/>
      <c r="P5" s="299"/>
      <c r="Q5" s="299"/>
      <c r="R5" s="299"/>
      <c r="S5" s="33"/>
    </row>
    <row r="6" spans="12:19" ht="10.5" customHeight="1">
      <c r="L6" s="41"/>
      <c r="M6" s="41"/>
      <c r="N6" s="41"/>
      <c r="S6" s="33"/>
    </row>
    <row r="7" spans="1:18" ht="24" customHeight="1">
      <c r="A7" s="296" t="s">
        <v>41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8"/>
    </row>
    <row r="8" spans="1:18" ht="33" customHeight="1">
      <c r="A8" s="2" t="s">
        <v>42</v>
      </c>
      <c r="B8" s="291" t="s">
        <v>35</v>
      </c>
      <c r="C8" s="292"/>
      <c r="D8" s="291" t="s">
        <v>43</v>
      </c>
      <c r="E8" s="295"/>
      <c r="F8" s="295"/>
      <c r="G8" s="295"/>
      <c r="H8" s="292"/>
      <c r="I8" s="2"/>
      <c r="J8" s="302" t="s">
        <v>119</v>
      </c>
      <c r="K8" s="302"/>
      <c r="L8" s="302"/>
      <c r="M8" s="302"/>
      <c r="N8" s="302"/>
      <c r="O8" s="302"/>
      <c r="P8" s="3"/>
      <c r="Q8" s="303" t="s">
        <v>28</v>
      </c>
      <c r="R8" s="304"/>
    </row>
    <row r="9" spans="1:19" s="43" customFormat="1" ht="18" customHeight="1">
      <c r="A9" s="4"/>
      <c r="B9" s="287">
        <v>1</v>
      </c>
      <c r="C9" s="288"/>
      <c r="D9" s="267" t="e">
        <f>VLOOKUP(S9,'参加申込書'!$A$25:$AL$54,8,0)</f>
        <v>#N/A</v>
      </c>
      <c r="E9" s="280"/>
      <c r="F9" s="280"/>
      <c r="G9" s="280"/>
      <c r="H9" s="268"/>
      <c r="I9" s="42"/>
      <c r="J9" s="269" t="e">
        <f>VLOOKUP(S9,'参加申込書'!$A$25:$AL$54,18,0)</f>
        <v>#N/A</v>
      </c>
      <c r="K9" s="269"/>
      <c r="L9" s="269"/>
      <c r="M9" s="269"/>
      <c r="N9" s="269"/>
      <c r="O9" s="269"/>
      <c r="P9" s="5"/>
      <c r="Q9" s="267" t="e">
        <f>VLOOKUP(S9,'参加申込書'!$A$25:$BP$54,34,0)</f>
        <v>#N/A</v>
      </c>
      <c r="R9" s="268"/>
      <c r="S9" s="43" t="e">
        <f>'参加申込書'!$A$25</f>
        <v>#N/A</v>
      </c>
    </row>
    <row r="10" spans="1:19" ht="17.25">
      <c r="A10" s="4"/>
      <c r="B10" s="287">
        <v>2</v>
      </c>
      <c r="C10" s="288"/>
      <c r="D10" s="267" t="e">
        <f>VLOOKUP(S10,'参加申込書'!$A$25:$AL$54,8,0)</f>
        <v>#N/A</v>
      </c>
      <c r="E10" s="280"/>
      <c r="F10" s="280"/>
      <c r="G10" s="280"/>
      <c r="H10" s="268"/>
      <c r="I10" s="42"/>
      <c r="J10" s="269" t="e">
        <f>VLOOKUP(S10,'参加申込書'!$A$25:$AL$54,18,0)</f>
        <v>#N/A</v>
      </c>
      <c r="K10" s="269"/>
      <c r="L10" s="269"/>
      <c r="M10" s="269"/>
      <c r="N10" s="269"/>
      <c r="O10" s="269"/>
      <c r="P10" s="5"/>
      <c r="Q10" s="267" t="e">
        <f>VLOOKUP(S10,'参加申込書'!$A$25:$BP$54,34,0)</f>
        <v>#N/A</v>
      </c>
      <c r="R10" s="268"/>
      <c r="S10" s="43" t="e">
        <f>$S$9+B10-1</f>
        <v>#N/A</v>
      </c>
    </row>
    <row r="11" spans="1:19" ht="17.25">
      <c r="A11" s="4"/>
      <c r="B11" s="287">
        <v>3</v>
      </c>
      <c r="C11" s="288"/>
      <c r="D11" s="267" t="e">
        <f>VLOOKUP(S11,'参加申込書'!$A$25:$AL$54,8,0)</f>
        <v>#N/A</v>
      </c>
      <c r="E11" s="280"/>
      <c r="F11" s="280"/>
      <c r="G11" s="280"/>
      <c r="H11" s="268"/>
      <c r="I11" s="42"/>
      <c r="J11" s="269" t="e">
        <f>VLOOKUP(S11,'参加申込書'!$A$25:$AL$54,18,0)</f>
        <v>#N/A</v>
      </c>
      <c r="K11" s="269"/>
      <c r="L11" s="269"/>
      <c r="M11" s="269"/>
      <c r="N11" s="269"/>
      <c r="O11" s="269"/>
      <c r="P11" s="5"/>
      <c r="Q11" s="267" t="e">
        <f>VLOOKUP(S11,'参加申込書'!$A$25:$BP$54,34,0)</f>
        <v>#N/A</v>
      </c>
      <c r="R11" s="268"/>
      <c r="S11" s="43" t="e">
        <f aca="true" t="shared" si="0" ref="S11:S30">$S$9+B11-1</f>
        <v>#N/A</v>
      </c>
    </row>
    <row r="12" spans="1:19" ht="17.25">
      <c r="A12" s="4"/>
      <c r="B12" s="287">
        <v>4</v>
      </c>
      <c r="C12" s="288"/>
      <c r="D12" s="267" t="e">
        <f>VLOOKUP(S12,'参加申込書'!$A$25:$AL$54,8,0)</f>
        <v>#N/A</v>
      </c>
      <c r="E12" s="280"/>
      <c r="F12" s="280"/>
      <c r="G12" s="280"/>
      <c r="H12" s="268"/>
      <c r="I12" s="42"/>
      <c r="J12" s="269" t="e">
        <f>VLOOKUP(S12,'参加申込書'!$A$25:$AL$54,18,0)</f>
        <v>#N/A</v>
      </c>
      <c r="K12" s="269"/>
      <c r="L12" s="269"/>
      <c r="M12" s="269"/>
      <c r="N12" s="269"/>
      <c r="O12" s="269"/>
      <c r="P12" s="5"/>
      <c r="Q12" s="267" t="e">
        <f>VLOOKUP(S12,'参加申込書'!$A$25:$BP$54,34,0)</f>
        <v>#N/A</v>
      </c>
      <c r="R12" s="268"/>
      <c r="S12" s="43" t="e">
        <f t="shared" si="0"/>
        <v>#N/A</v>
      </c>
    </row>
    <row r="13" spans="1:19" ht="17.25">
      <c r="A13" s="4"/>
      <c r="B13" s="287">
        <v>5</v>
      </c>
      <c r="C13" s="288"/>
      <c r="D13" s="267" t="e">
        <f>VLOOKUP(S13,'参加申込書'!$A$25:$AL$54,8,0)</f>
        <v>#N/A</v>
      </c>
      <c r="E13" s="280"/>
      <c r="F13" s="280"/>
      <c r="G13" s="280"/>
      <c r="H13" s="268"/>
      <c r="I13" s="42"/>
      <c r="J13" s="269" t="e">
        <f>VLOOKUP(S13,'参加申込書'!$A$25:$AL$54,18,0)</f>
        <v>#N/A</v>
      </c>
      <c r="K13" s="269"/>
      <c r="L13" s="269"/>
      <c r="M13" s="269"/>
      <c r="N13" s="269"/>
      <c r="O13" s="269"/>
      <c r="P13" s="5"/>
      <c r="Q13" s="267" t="e">
        <f>VLOOKUP(S13,'参加申込書'!$A$25:$BP$54,34,0)</f>
        <v>#N/A</v>
      </c>
      <c r="R13" s="268"/>
      <c r="S13" s="43" t="e">
        <f t="shared" si="0"/>
        <v>#N/A</v>
      </c>
    </row>
    <row r="14" spans="1:19" ht="17.25">
      <c r="A14" s="4"/>
      <c r="B14" s="287">
        <v>6</v>
      </c>
      <c r="C14" s="288"/>
      <c r="D14" s="267" t="e">
        <f>VLOOKUP(S14,'参加申込書'!$A$25:$AL$54,8,0)</f>
        <v>#N/A</v>
      </c>
      <c r="E14" s="280"/>
      <c r="F14" s="280"/>
      <c r="G14" s="280"/>
      <c r="H14" s="268"/>
      <c r="I14" s="42"/>
      <c r="J14" s="269" t="e">
        <f>VLOOKUP(S14,'参加申込書'!$A$25:$AL$54,18,0)</f>
        <v>#N/A</v>
      </c>
      <c r="K14" s="269"/>
      <c r="L14" s="269"/>
      <c r="M14" s="269"/>
      <c r="N14" s="269"/>
      <c r="O14" s="269"/>
      <c r="P14" s="5"/>
      <c r="Q14" s="267" t="e">
        <f>VLOOKUP(S14,'参加申込書'!$A$25:$BP$54,34,0)</f>
        <v>#N/A</v>
      </c>
      <c r="R14" s="268"/>
      <c r="S14" s="43" t="e">
        <f t="shared" si="0"/>
        <v>#N/A</v>
      </c>
    </row>
    <row r="15" spans="1:19" ht="17.25">
      <c r="A15" s="4"/>
      <c r="B15" s="287">
        <v>7</v>
      </c>
      <c r="C15" s="288"/>
      <c r="D15" s="267" t="e">
        <f>VLOOKUP(S15,'参加申込書'!$A$25:$AL$54,8,0)</f>
        <v>#N/A</v>
      </c>
      <c r="E15" s="280"/>
      <c r="F15" s="280"/>
      <c r="G15" s="280"/>
      <c r="H15" s="268"/>
      <c r="I15" s="42"/>
      <c r="J15" s="269" t="e">
        <f>VLOOKUP(S15,'参加申込書'!$A$25:$AL$54,18,0)</f>
        <v>#N/A</v>
      </c>
      <c r="K15" s="269"/>
      <c r="L15" s="269"/>
      <c r="M15" s="269"/>
      <c r="N15" s="269"/>
      <c r="O15" s="269"/>
      <c r="P15" s="5"/>
      <c r="Q15" s="267" t="e">
        <f>VLOOKUP(S15,'参加申込書'!$A$25:$BP$54,34,0)</f>
        <v>#N/A</v>
      </c>
      <c r="R15" s="268"/>
      <c r="S15" s="43" t="e">
        <f t="shared" si="0"/>
        <v>#N/A</v>
      </c>
    </row>
    <row r="16" spans="1:19" ht="17.25">
      <c r="A16" s="4"/>
      <c r="B16" s="287">
        <v>8</v>
      </c>
      <c r="C16" s="288"/>
      <c r="D16" s="267" t="e">
        <f>VLOOKUP(S16,'参加申込書'!$A$25:$AL$54,8,0)</f>
        <v>#N/A</v>
      </c>
      <c r="E16" s="280"/>
      <c r="F16" s="280"/>
      <c r="G16" s="280"/>
      <c r="H16" s="268"/>
      <c r="I16" s="42"/>
      <c r="J16" s="269" t="e">
        <f>VLOOKUP(S16,'参加申込書'!$A$25:$AL$54,18,0)</f>
        <v>#N/A</v>
      </c>
      <c r="K16" s="269"/>
      <c r="L16" s="269"/>
      <c r="M16" s="269"/>
      <c r="N16" s="269"/>
      <c r="O16" s="269"/>
      <c r="P16" s="5"/>
      <c r="Q16" s="267" t="e">
        <f>VLOOKUP(S16,'参加申込書'!$A$25:$BP$54,34,0)</f>
        <v>#N/A</v>
      </c>
      <c r="R16" s="268"/>
      <c r="S16" s="43" t="e">
        <f t="shared" si="0"/>
        <v>#N/A</v>
      </c>
    </row>
    <row r="17" spans="1:19" ht="17.25">
      <c r="A17" s="4"/>
      <c r="B17" s="287">
        <v>9</v>
      </c>
      <c r="C17" s="288"/>
      <c r="D17" s="267" t="e">
        <f>VLOOKUP(S17,'参加申込書'!$A$25:$AL$54,8,0)</f>
        <v>#N/A</v>
      </c>
      <c r="E17" s="280"/>
      <c r="F17" s="280"/>
      <c r="G17" s="280"/>
      <c r="H17" s="268"/>
      <c r="I17" s="42"/>
      <c r="J17" s="269" t="e">
        <f>VLOOKUP(S17,'参加申込書'!$A$25:$AL$54,18,0)</f>
        <v>#N/A</v>
      </c>
      <c r="K17" s="269"/>
      <c r="L17" s="269"/>
      <c r="M17" s="269"/>
      <c r="N17" s="269"/>
      <c r="O17" s="269"/>
      <c r="P17" s="5"/>
      <c r="Q17" s="267" t="e">
        <f>VLOOKUP(S17,'参加申込書'!$A$25:$BP$54,34,0)</f>
        <v>#N/A</v>
      </c>
      <c r="R17" s="268"/>
      <c r="S17" s="43" t="e">
        <f t="shared" si="0"/>
        <v>#N/A</v>
      </c>
    </row>
    <row r="18" spans="1:19" ht="17.25">
      <c r="A18" s="4"/>
      <c r="B18" s="287">
        <v>10</v>
      </c>
      <c r="C18" s="288"/>
      <c r="D18" s="267" t="e">
        <f>VLOOKUP(S18,'参加申込書'!$A$25:$AL$54,8,0)</f>
        <v>#N/A</v>
      </c>
      <c r="E18" s="280"/>
      <c r="F18" s="280"/>
      <c r="G18" s="280"/>
      <c r="H18" s="268"/>
      <c r="I18" s="42"/>
      <c r="J18" s="269" t="e">
        <f>VLOOKUP(S18,'参加申込書'!$A$25:$AL$54,18,0)</f>
        <v>#N/A</v>
      </c>
      <c r="K18" s="269"/>
      <c r="L18" s="269"/>
      <c r="M18" s="269"/>
      <c r="N18" s="269"/>
      <c r="O18" s="269"/>
      <c r="P18" s="5"/>
      <c r="Q18" s="267" t="e">
        <f>VLOOKUP(S18,'参加申込書'!$A$25:$BP$54,34,0)</f>
        <v>#N/A</v>
      </c>
      <c r="R18" s="268"/>
      <c r="S18" s="43" t="e">
        <f t="shared" si="0"/>
        <v>#N/A</v>
      </c>
    </row>
    <row r="19" spans="1:19" ht="17.25">
      <c r="A19" s="4"/>
      <c r="B19" s="287">
        <v>11</v>
      </c>
      <c r="C19" s="288"/>
      <c r="D19" s="267" t="e">
        <f>VLOOKUP(S19,'参加申込書'!$A$25:$AL$54,8,0)</f>
        <v>#N/A</v>
      </c>
      <c r="E19" s="280"/>
      <c r="F19" s="280"/>
      <c r="G19" s="280"/>
      <c r="H19" s="268"/>
      <c r="I19" s="42"/>
      <c r="J19" s="269" t="e">
        <f>VLOOKUP(S19,'参加申込書'!$A$25:$AL$54,18,0)</f>
        <v>#N/A</v>
      </c>
      <c r="K19" s="269"/>
      <c r="L19" s="269"/>
      <c r="M19" s="269"/>
      <c r="N19" s="269"/>
      <c r="O19" s="269"/>
      <c r="P19" s="5"/>
      <c r="Q19" s="267" t="e">
        <f>VLOOKUP(S19,'参加申込書'!$A$25:$BP$54,34,0)</f>
        <v>#N/A</v>
      </c>
      <c r="R19" s="268"/>
      <c r="S19" s="43" t="e">
        <f t="shared" si="0"/>
        <v>#N/A</v>
      </c>
    </row>
    <row r="20" spans="1:19" ht="17.25">
      <c r="A20" s="4"/>
      <c r="B20" s="287">
        <v>12</v>
      </c>
      <c r="C20" s="288"/>
      <c r="D20" s="267" t="e">
        <f>VLOOKUP(S20,'参加申込書'!$A$25:$AL$54,8,0)</f>
        <v>#N/A</v>
      </c>
      <c r="E20" s="280"/>
      <c r="F20" s="280"/>
      <c r="G20" s="280"/>
      <c r="H20" s="268"/>
      <c r="I20" s="42"/>
      <c r="J20" s="269" t="e">
        <f>VLOOKUP(S20,'参加申込書'!$A$25:$AL$54,18,0)</f>
        <v>#N/A</v>
      </c>
      <c r="K20" s="269"/>
      <c r="L20" s="269"/>
      <c r="M20" s="269"/>
      <c r="N20" s="269"/>
      <c r="O20" s="269"/>
      <c r="P20" s="5"/>
      <c r="Q20" s="267" t="e">
        <f>VLOOKUP(S20,'参加申込書'!$A$25:$BP$54,34,0)</f>
        <v>#N/A</v>
      </c>
      <c r="R20" s="268"/>
      <c r="S20" s="43" t="e">
        <f t="shared" si="0"/>
        <v>#N/A</v>
      </c>
    </row>
    <row r="21" spans="1:19" ht="17.25">
      <c r="A21" s="4"/>
      <c r="B21" s="287">
        <v>13</v>
      </c>
      <c r="C21" s="288"/>
      <c r="D21" s="267" t="e">
        <f>VLOOKUP(S21,'参加申込書'!$A$25:$AL$54,8,0)</f>
        <v>#N/A</v>
      </c>
      <c r="E21" s="280"/>
      <c r="F21" s="280"/>
      <c r="G21" s="280"/>
      <c r="H21" s="268"/>
      <c r="I21" s="42"/>
      <c r="J21" s="269" t="e">
        <f>VLOOKUP(S21,'参加申込書'!$A$25:$AL$54,18,0)</f>
        <v>#N/A</v>
      </c>
      <c r="K21" s="269"/>
      <c r="L21" s="269"/>
      <c r="M21" s="269"/>
      <c r="N21" s="269"/>
      <c r="O21" s="269"/>
      <c r="P21" s="5"/>
      <c r="Q21" s="267" t="e">
        <f>VLOOKUP(S21,'参加申込書'!$A$25:$BP$54,34,0)</f>
        <v>#N/A</v>
      </c>
      <c r="R21" s="268"/>
      <c r="S21" s="43" t="e">
        <f t="shared" si="0"/>
        <v>#N/A</v>
      </c>
    </row>
    <row r="22" spans="1:19" ht="17.25">
      <c r="A22" s="4"/>
      <c r="B22" s="287">
        <v>14</v>
      </c>
      <c r="C22" s="288"/>
      <c r="D22" s="267" t="e">
        <f>VLOOKUP(S22,'参加申込書'!$A$25:$AL$54,8,0)</f>
        <v>#N/A</v>
      </c>
      <c r="E22" s="280"/>
      <c r="F22" s="280"/>
      <c r="G22" s="280"/>
      <c r="H22" s="268"/>
      <c r="I22" s="42"/>
      <c r="J22" s="269" t="e">
        <f>VLOOKUP(S22,'参加申込書'!$A$25:$AL$54,18,0)</f>
        <v>#N/A</v>
      </c>
      <c r="K22" s="269"/>
      <c r="L22" s="269"/>
      <c r="M22" s="269"/>
      <c r="N22" s="269"/>
      <c r="O22" s="269"/>
      <c r="P22" s="5"/>
      <c r="Q22" s="267" t="e">
        <f>VLOOKUP(S22,'参加申込書'!$A$25:$BP$54,34,0)</f>
        <v>#N/A</v>
      </c>
      <c r="R22" s="268"/>
      <c r="S22" s="43" t="e">
        <f t="shared" si="0"/>
        <v>#N/A</v>
      </c>
    </row>
    <row r="23" spans="1:19" ht="17.25">
      <c r="A23" s="4"/>
      <c r="B23" s="287">
        <v>15</v>
      </c>
      <c r="C23" s="288"/>
      <c r="D23" s="267" t="e">
        <f>VLOOKUP(S23,'参加申込書'!$A$25:$AL$54,8,0)</f>
        <v>#N/A</v>
      </c>
      <c r="E23" s="280"/>
      <c r="F23" s="280"/>
      <c r="G23" s="280"/>
      <c r="H23" s="268"/>
      <c r="I23" s="42"/>
      <c r="J23" s="269" t="e">
        <f>VLOOKUP(S23,'参加申込書'!$A$25:$AL$54,18,0)</f>
        <v>#N/A</v>
      </c>
      <c r="K23" s="269"/>
      <c r="L23" s="269"/>
      <c r="M23" s="269"/>
      <c r="N23" s="269"/>
      <c r="O23" s="269"/>
      <c r="P23" s="5"/>
      <c r="Q23" s="267" t="e">
        <f>VLOOKUP(S23,'参加申込書'!$A$25:$BP$54,34,0)</f>
        <v>#N/A</v>
      </c>
      <c r="R23" s="268"/>
      <c r="S23" s="43" t="e">
        <f t="shared" si="0"/>
        <v>#N/A</v>
      </c>
    </row>
    <row r="24" spans="1:19" ht="17.25">
      <c r="A24" s="4"/>
      <c r="B24" s="287">
        <v>16</v>
      </c>
      <c r="C24" s="288"/>
      <c r="D24" s="267" t="e">
        <f>VLOOKUP(S24,'参加申込書'!$A$25:$AL$54,8,0)</f>
        <v>#N/A</v>
      </c>
      <c r="E24" s="280"/>
      <c r="F24" s="280"/>
      <c r="G24" s="280"/>
      <c r="H24" s="268"/>
      <c r="I24" s="42"/>
      <c r="J24" s="269" t="e">
        <f>VLOOKUP(S24,'参加申込書'!$A$25:$AL$54,18,0)</f>
        <v>#N/A</v>
      </c>
      <c r="K24" s="269"/>
      <c r="L24" s="269"/>
      <c r="M24" s="269"/>
      <c r="N24" s="269"/>
      <c r="O24" s="269"/>
      <c r="P24" s="5"/>
      <c r="Q24" s="267" t="e">
        <f>VLOOKUP(S24,'参加申込書'!$A$25:$BP$54,34,0)</f>
        <v>#N/A</v>
      </c>
      <c r="R24" s="268"/>
      <c r="S24" s="43" t="e">
        <f t="shared" si="0"/>
        <v>#N/A</v>
      </c>
    </row>
    <row r="25" spans="1:20" s="44" customFormat="1" ht="17.25">
      <c r="A25" s="4"/>
      <c r="B25" s="287">
        <v>17</v>
      </c>
      <c r="C25" s="288"/>
      <c r="D25" s="267" t="e">
        <f>VLOOKUP(S25,'参加申込書'!$A$25:$AL$54,8,0)</f>
        <v>#N/A</v>
      </c>
      <c r="E25" s="280"/>
      <c r="F25" s="280"/>
      <c r="G25" s="280"/>
      <c r="H25" s="268"/>
      <c r="I25" s="42"/>
      <c r="J25" s="269" t="e">
        <f>VLOOKUP(S25,'参加申込書'!$A$25:$AL$54,18,0)</f>
        <v>#N/A</v>
      </c>
      <c r="K25" s="269"/>
      <c r="L25" s="269"/>
      <c r="M25" s="269"/>
      <c r="N25" s="269"/>
      <c r="O25" s="269"/>
      <c r="P25" s="5"/>
      <c r="Q25" s="267" t="e">
        <f>VLOOKUP(S25,'参加申込書'!$A$25:$BP$54,34,0)</f>
        <v>#N/A</v>
      </c>
      <c r="R25" s="268"/>
      <c r="S25" s="43" t="e">
        <f t="shared" si="0"/>
        <v>#N/A</v>
      </c>
      <c r="T25" s="106"/>
    </row>
    <row r="26" spans="1:19" ht="17.25">
      <c r="A26" s="4"/>
      <c r="B26" s="287">
        <v>18</v>
      </c>
      <c r="C26" s="288"/>
      <c r="D26" s="267" t="e">
        <f>VLOOKUP(S26,'参加申込書'!$A$25:$AL$54,8,0)</f>
        <v>#N/A</v>
      </c>
      <c r="E26" s="280"/>
      <c r="F26" s="280"/>
      <c r="G26" s="280"/>
      <c r="H26" s="268"/>
      <c r="I26" s="42"/>
      <c r="J26" s="269" t="e">
        <f>VLOOKUP(S26,'参加申込書'!$A$25:$AL$54,18,0)</f>
        <v>#N/A</v>
      </c>
      <c r="K26" s="269"/>
      <c r="L26" s="269"/>
      <c r="M26" s="269"/>
      <c r="N26" s="269"/>
      <c r="O26" s="269"/>
      <c r="P26" s="5"/>
      <c r="Q26" s="267" t="e">
        <f>VLOOKUP(S26,'参加申込書'!$A$25:$BP$54,34,0)</f>
        <v>#N/A</v>
      </c>
      <c r="R26" s="268"/>
      <c r="S26" s="43" t="e">
        <f t="shared" si="0"/>
        <v>#N/A</v>
      </c>
    </row>
    <row r="27" spans="1:19" ht="17.25">
      <c r="A27" s="4"/>
      <c r="B27" s="287">
        <v>19</v>
      </c>
      <c r="C27" s="288"/>
      <c r="D27" s="267" t="e">
        <f>VLOOKUP(S27,'参加申込書'!$A$25:$AL$54,8,0)</f>
        <v>#N/A</v>
      </c>
      <c r="E27" s="280"/>
      <c r="F27" s="280"/>
      <c r="G27" s="280"/>
      <c r="H27" s="268"/>
      <c r="I27" s="42"/>
      <c r="J27" s="269" t="e">
        <f>VLOOKUP(S27,'参加申込書'!$A$25:$AL$54,18,0)</f>
        <v>#N/A</v>
      </c>
      <c r="K27" s="269"/>
      <c r="L27" s="269"/>
      <c r="M27" s="269"/>
      <c r="N27" s="269"/>
      <c r="O27" s="269"/>
      <c r="P27" s="5"/>
      <c r="Q27" s="267" t="e">
        <f>VLOOKUP(S27,'参加申込書'!$A$25:$BP$54,34,0)</f>
        <v>#N/A</v>
      </c>
      <c r="R27" s="268"/>
      <c r="S27" s="43" t="e">
        <f t="shared" si="0"/>
        <v>#N/A</v>
      </c>
    </row>
    <row r="28" spans="1:19" ht="17.25">
      <c r="A28" s="4"/>
      <c r="B28" s="287">
        <v>20</v>
      </c>
      <c r="C28" s="288"/>
      <c r="D28" s="267" t="e">
        <f>VLOOKUP(S28,'参加申込書'!$A$25:$AL$54,8,0)</f>
        <v>#N/A</v>
      </c>
      <c r="E28" s="280"/>
      <c r="F28" s="280"/>
      <c r="G28" s="280"/>
      <c r="H28" s="268"/>
      <c r="I28" s="42"/>
      <c r="J28" s="269" t="e">
        <f>VLOOKUP(S28,'参加申込書'!$A$25:$AL$54,18,0)</f>
        <v>#N/A</v>
      </c>
      <c r="K28" s="269"/>
      <c r="L28" s="269"/>
      <c r="M28" s="269"/>
      <c r="N28" s="269"/>
      <c r="O28" s="269"/>
      <c r="P28" s="5"/>
      <c r="Q28" s="267" t="e">
        <f>VLOOKUP(S28,'参加申込書'!$A$25:$BP$54,34,0)</f>
        <v>#N/A</v>
      </c>
      <c r="R28" s="268"/>
      <c r="S28" s="43" t="e">
        <f t="shared" si="0"/>
        <v>#N/A</v>
      </c>
    </row>
    <row r="29" spans="1:19" ht="17.25">
      <c r="A29" s="4"/>
      <c r="B29" s="287">
        <v>21</v>
      </c>
      <c r="C29" s="288"/>
      <c r="D29" s="267" t="e">
        <f>VLOOKUP(S29,'参加申込書'!$A$25:$AL$54,8,0)</f>
        <v>#N/A</v>
      </c>
      <c r="E29" s="280"/>
      <c r="F29" s="280"/>
      <c r="G29" s="280"/>
      <c r="H29" s="268"/>
      <c r="I29" s="42"/>
      <c r="J29" s="269" t="e">
        <f>VLOOKUP(S29,'参加申込書'!$A$25:$AL$54,18,0)</f>
        <v>#N/A</v>
      </c>
      <c r="K29" s="269"/>
      <c r="L29" s="269"/>
      <c r="M29" s="269"/>
      <c r="N29" s="269"/>
      <c r="O29" s="269"/>
      <c r="P29" s="5"/>
      <c r="Q29" s="267" t="e">
        <f>VLOOKUP(S29,'参加申込書'!$A$25:$BP$54,34,0)</f>
        <v>#N/A</v>
      </c>
      <c r="R29" s="268"/>
      <c r="S29" s="43" t="e">
        <f t="shared" si="0"/>
        <v>#N/A</v>
      </c>
    </row>
    <row r="30" spans="1:19" ht="17.25">
      <c r="A30" s="4"/>
      <c r="B30" s="287">
        <v>22</v>
      </c>
      <c r="C30" s="288"/>
      <c r="D30" s="267" t="e">
        <f>VLOOKUP(S30,'参加申込書'!$A$25:$AL$54,8,0)</f>
        <v>#N/A</v>
      </c>
      <c r="E30" s="280"/>
      <c r="F30" s="280"/>
      <c r="G30" s="280"/>
      <c r="H30" s="268"/>
      <c r="I30" s="42"/>
      <c r="J30" s="269" t="e">
        <f>VLOOKUP(S30,'参加申込書'!$A$25:$AL$54,18,0)</f>
        <v>#N/A</v>
      </c>
      <c r="K30" s="269"/>
      <c r="L30" s="269"/>
      <c r="M30" s="269"/>
      <c r="N30" s="269"/>
      <c r="O30" s="269"/>
      <c r="P30" s="5"/>
      <c r="Q30" s="267" t="e">
        <f>VLOOKUP(S30,'参加申込書'!$A$25:$BP$54,34,0)</f>
        <v>#N/A</v>
      </c>
      <c r="R30" s="268"/>
      <c r="S30" s="43" t="e">
        <f t="shared" si="0"/>
        <v>#N/A</v>
      </c>
    </row>
    <row r="31" spans="1:19" ht="27" customHeight="1">
      <c r="A31" s="274" t="s">
        <v>29</v>
      </c>
      <c r="B31" s="275"/>
      <c r="C31" s="282">
        <f>'参加申込書'!AF57</f>
        <v>0</v>
      </c>
      <c r="D31" s="282"/>
      <c r="E31" s="282"/>
      <c r="F31" s="282"/>
      <c r="G31" s="282"/>
      <c r="H31" s="275"/>
      <c r="I31" s="275"/>
      <c r="J31" s="275"/>
      <c r="K31" s="6"/>
      <c r="L31" s="6"/>
      <c r="M31" s="6"/>
      <c r="N31" s="6"/>
      <c r="O31" s="6"/>
      <c r="P31" s="6"/>
      <c r="Q31" s="6"/>
      <c r="R31" s="45"/>
      <c r="S31" s="43"/>
    </row>
    <row r="32" spans="1:19" ht="27" customHeight="1">
      <c r="A32" s="274" t="s">
        <v>44</v>
      </c>
      <c r="B32" s="275"/>
      <c r="C32" s="285">
        <f>'参加申込書'!I18</f>
        <v>0</v>
      </c>
      <c r="D32" s="285"/>
      <c r="E32" s="285"/>
      <c r="F32" s="285"/>
      <c r="G32" s="285"/>
      <c r="H32" s="273" t="s">
        <v>120</v>
      </c>
      <c r="I32" s="273"/>
      <c r="J32" s="273"/>
      <c r="K32" s="286">
        <f>'参加申込書'!I21</f>
        <v>0</v>
      </c>
      <c r="L32" s="286"/>
      <c r="M32" s="286"/>
      <c r="N32" s="286"/>
      <c r="O32" s="286"/>
      <c r="P32" s="286"/>
      <c r="Q32" s="286"/>
      <c r="R32" s="46"/>
      <c r="S32" s="47"/>
    </row>
    <row r="33" spans="1:19" ht="27" customHeight="1">
      <c r="A33" s="272" t="s">
        <v>36</v>
      </c>
      <c r="B33" s="273"/>
      <c r="C33" s="285">
        <f>'参加申込書'!U18</f>
        <v>0</v>
      </c>
      <c r="D33" s="285"/>
      <c r="E33" s="285"/>
      <c r="F33" s="285"/>
      <c r="G33" s="285"/>
      <c r="H33" s="273" t="s">
        <v>120</v>
      </c>
      <c r="I33" s="273"/>
      <c r="J33" s="273"/>
      <c r="K33" s="285">
        <f>'参加申込書'!U21</f>
        <v>0</v>
      </c>
      <c r="L33" s="285"/>
      <c r="M33" s="285"/>
      <c r="N33" s="285"/>
      <c r="O33" s="285"/>
      <c r="P33" s="285"/>
      <c r="Q33" s="285"/>
      <c r="R33" s="46"/>
      <c r="S33" s="47"/>
    </row>
    <row r="34" spans="1:19" ht="5.25" customHeight="1">
      <c r="A34" s="48"/>
      <c r="B34" s="49"/>
      <c r="C34" s="41"/>
      <c r="D34" s="41"/>
      <c r="E34" s="41"/>
      <c r="F34" s="41"/>
      <c r="G34" s="286"/>
      <c r="H34" s="286"/>
      <c r="I34" s="286"/>
      <c r="J34" s="283"/>
      <c r="K34" s="284"/>
      <c r="L34" s="284"/>
      <c r="M34" s="284"/>
      <c r="N34" s="284"/>
      <c r="O34" s="284"/>
      <c r="P34" s="284"/>
      <c r="Q34" s="284"/>
      <c r="R34" s="50"/>
      <c r="S34" s="47"/>
    </row>
    <row r="35" spans="1:19" ht="22.5" customHeight="1" thickBot="1">
      <c r="A35" s="51"/>
      <c r="B35" s="52"/>
      <c r="C35" s="52"/>
      <c r="D35" s="53"/>
      <c r="E35" s="54" t="s">
        <v>33</v>
      </c>
      <c r="F35" s="55"/>
      <c r="G35" s="52"/>
      <c r="H35" s="52"/>
      <c r="I35" s="52"/>
      <c r="J35" s="52"/>
      <c r="K35" s="52"/>
      <c r="L35" s="53"/>
      <c r="M35" s="281" t="s">
        <v>34</v>
      </c>
      <c r="N35" s="281"/>
      <c r="O35" s="281"/>
      <c r="P35" s="55"/>
      <c r="Q35" s="52"/>
      <c r="R35" s="56"/>
      <c r="S35" s="47"/>
    </row>
    <row r="36" spans="1:19" ht="24.75" customHeight="1" thickTop="1">
      <c r="A36" s="272" t="s">
        <v>121</v>
      </c>
      <c r="B36" s="273"/>
      <c r="C36" s="37" t="s">
        <v>122</v>
      </c>
      <c r="D36" s="279">
        <f>'参加申込書'!J14</f>
        <v>0</v>
      </c>
      <c r="E36" s="279"/>
      <c r="F36" s="279"/>
      <c r="G36" s="38"/>
      <c r="H36" s="275" t="s">
        <v>121</v>
      </c>
      <c r="I36" s="275"/>
      <c r="J36" s="275"/>
      <c r="K36" s="37" t="s">
        <v>122</v>
      </c>
      <c r="L36" s="271">
        <f>'参加申込書'!J15</f>
        <v>0</v>
      </c>
      <c r="M36" s="271"/>
      <c r="N36" s="271"/>
      <c r="O36" s="271"/>
      <c r="P36" s="271"/>
      <c r="Q36" s="38"/>
      <c r="R36" s="46"/>
      <c r="S36" s="57"/>
    </row>
    <row r="37" spans="1:19" ht="24.75" customHeight="1">
      <c r="A37" s="274" t="s">
        <v>123</v>
      </c>
      <c r="B37" s="275"/>
      <c r="C37" s="37" t="s">
        <v>122</v>
      </c>
      <c r="D37" s="271">
        <f>'参加申込書'!Q14</f>
        <v>0</v>
      </c>
      <c r="E37" s="271"/>
      <c r="F37" s="271"/>
      <c r="G37" s="38"/>
      <c r="H37" s="275" t="s">
        <v>123</v>
      </c>
      <c r="I37" s="275"/>
      <c r="J37" s="275"/>
      <c r="K37" s="37" t="s">
        <v>122</v>
      </c>
      <c r="L37" s="271">
        <f>'参加申込書'!Q15</f>
        <v>0</v>
      </c>
      <c r="M37" s="271"/>
      <c r="N37" s="271"/>
      <c r="O37" s="271"/>
      <c r="P37" s="271"/>
      <c r="Q37" s="38"/>
      <c r="R37" s="46"/>
      <c r="S37" s="57"/>
    </row>
    <row r="38" spans="1:19" ht="24.75" customHeight="1">
      <c r="A38" s="272" t="s">
        <v>124</v>
      </c>
      <c r="B38" s="273"/>
      <c r="C38" s="37" t="s">
        <v>122</v>
      </c>
      <c r="D38" s="271">
        <f>'参加申込書'!X14</f>
        <v>0</v>
      </c>
      <c r="E38" s="271"/>
      <c r="F38" s="271"/>
      <c r="G38" s="38"/>
      <c r="H38" s="275" t="s">
        <v>124</v>
      </c>
      <c r="I38" s="275"/>
      <c r="J38" s="275"/>
      <c r="K38" s="37" t="s">
        <v>122</v>
      </c>
      <c r="L38" s="271">
        <f>'参加申込書'!X15</f>
        <v>0</v>
      </c>
      <c r="M38" s="271"/>
      <c r="N38" s="271"/>
      <c r="O38" s="271"/>
      <c r="P38" s="271"/>
      <c r="Q38" s="38"/>
      <c r="R38" s="46"/>
      <c r="S38" s="47"/>
    </row>
    <row r="39" spans="1:19" ht="24.75" customHeight="1">
      <c r="A39" s="272" t="s">
        <v>125</v>
      </c>
      <c r="B39" s="273"/>
      <c r="C39" s="37" t="s">
        <v>122</v>
      </c>
      <c r="D39" s="271">
        <f>'参加申込書'!AE14</f>
        <v>0</v>
      </c>
      <c r="E39" s="271"/>
      <c r="F39" s="271"/>
      <c r="G39" s="38"/>
      <c r="H39" s="275" t="s">
        <v>125</v>
      </c>
      <c r="I39" s="275"/>
      <c r="J39" s="275"/>
      <c r="K39" s="37" t="s">
        <v>122</v>
      </c>
      <c r="L39" s="271">
        <f>'参加申込書'!AE15</f>
        <v>0</v>
      </c>
      <c r="M39" s="271"/>
      <c r="N39" s="271"/>
      <c r="O39" s="271"/>
      <c r="P39" s="271"/>
      <c r="Q39" s="38"/>
      <c r="R39" s="46"/>
      <c r="S39" s="47"/>
    </row>
    <row r="40" spans="1:19" ht="24.75" customHeight="1">
      <c r="A40" s="58"/>
      <c r="B40" s="41"/>
      <c r="C40" s="49" t="s">
        <v>126</v>
      </c>
      <c r="D40" s="41"/>
      <c r="E40" s="276" t="s">
        <v>127</v>
      </c>
      <c r="F40" s="276"/>
      <c r="G40" s="276"/>
      <c r="H40" s="276"/>
      <c r="I40" s="276"/>
      <c r="J40" s="276"/>
      <c r="K40" s="49" t="s">
        <v>128</v>
      </c>
      <c r="L40" s="41"/>
      <c r="N40" s="41"/>
      <c r="O40" s="41"/>
      <c r="P40" s="41"/>
      <c r="Q40" s="41"/>
      <c r="R40" s="50"/>
      <c r="S40" s="47"/>
    </row>
    <row r="41" spans="1:19" ht="36" customHeight="1">
      <c r="A41" s="270" t="s">
        <v>45</v>
      </c>
      <c r="B41" s="270"/>
      <c r="C41" s="59"/>
      <c r="D41" s="59"/>
      <c r="E41" s="59"/>
      <c r="F41" s="59"/>
      <c r="G41" s="60"/>
      <c r="H41" s="61" t="s">
        <v>129</v>
      </c>
      <c r="I41" s="62"/>
      <c r="J41" s="62"/>
      <c r="K41" s="62"/>
      <c r="L41" s="62"/>
      <c r="M41" s="62"/>
      <c r="N41" s="62"/>
      <c r="O41" s="62"/>
      <c r="P41" s="62"/>
      <c r="Q41" s="62"/>
      <c r="S41" s="47"/>
    </row>
    <row r="42" spans="1:19" ht="44.25" customHeight="1">
      <c r="A42" s="34" t="s">
        <v>46</v>
      </c>
      <c r="C42" s="277" t="s">
        <v>117</v>
      </c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47"/>
    </row>
    <row r="43" spans="3:19" ht="24" customHeight="1"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63"/>
    </row>
    <row r="44" ht="24" customHeight="1">
      <c r="S44" s="64"/>
    </row>
  </sheetData>
  <sheetProtection/>
  <mergeCells count="138">
    <mergeCell ref="B9:C9"/>
    <mergeCell ref="D12:H12"/>
    <mergeCell ref="B10:C10"/>
    <mergeCell ref="B12:C12"/>
    <mergeCell ref="B11:C11"/>
    <mergeCell ref="D10:H10"/>
    <mergeCell ref="D11:H11"/>
    <mergeCell ref="J18:O18"/>
    <mergeCell ref="Q11:R11"/>
    <mergeCell ref="D15:H15"/>
    <mergeCell ref="B15:C15"/>
    <mergeCell ref="Q10:R10"/>
    <mergeCell ref="D17:H17"/>
    <mergeCell ref="Q17:R17"/>
    <mergeCell ref="J17:O17"/>
    <mergeCell ref="B17:C17"/>
    <mergeCell ref="B14:C14"/>
    <mergeCell ref="A1:R1"/>
    <mergeCell ref="L2:R2"/>
    <mergeCell ref="L3:R3"/>
    <mergeCell ref="A2:J3"/>
    <mergeCell ref="J11:O11"/>
    <mergeCell ref="Q19:R19"/>
    <mergeCell ref="J19:O19"/>
    <mergeCell ref="Q9:R9"/>
    <mergeCell ref="J14:O14"/>
    <mergeCell ref="J10:O10"/>
    <mergeCell ref="L5:M5"/>
    <mergeCell ref="L4:M4"/>
    <mergeCell ref="J9:O9"/>
    <mergeCell ref="O5:R5"/>
    <mergeCell ref="J8:O8"/>
    <mergeCell ref="J16:O16"/>
    <mergeCell ref="Q16:R16"/>
    <mergeCell ref="Q8:R8"/>
    <mergeCell ref="Q14:R14"/>
    <mergeCell ref="D13:H13"/>
    <mergeCell ref="B18:C18"/>
    <mergeCell ref="B16:C16"/>
    <mergeCell ref="D16:H16"/>
    <mergeCell ref="D14:H14"/>
    <mergeCell ref="B13:C13"/>
    <mergeCell ref="D18:H18"/>
    <mergeCell ref="D20:H20"/>
    <mergeCell ref="A4:B5"/>
    <mergeCell ref="G4:H5"/>
    <mergeCell ref="B8:C8"/>
    <mergeCell ref="D9:H9"/>
    <mergeCell ref="C4:F5"/>
    <mergeCell ref="D8:H8"/>
    <mergeCell ref="A7:R7"/>
    <mergeCell ref="I4:J5"/>
    <mergeCell ref="O4:R4"/>
    <mergeCell ref="B22:C22"/>
    <mergeCell ref="D22:H22"/>
    <mergeCell ref="B21:C21"/>
    <mergeCell ref="J22:O22"/>
    <mergeCell ref="D21:H21"/>
    <mergeCell ref="B19:C19"/>
    <mergeCell ref="D19:H19"/>
    <mergeCell ref="J21:O21"/>
    <mergeCell ref="B20:C20"/>
    <mergeCell ref="J20:O20"/>
    <mergeCell ref="B28:C28"/>
    <mergeCell ref="D28:H28"/>
    <mergeCell ref="Q28:R28"/>
    <mergeCell ref="B27:C27"/>
    <mergeCell ref="J23:O23"/>
    <mergeCell ref="B24:C24"/>
    <mergeCell ref="D24:H24"/>
    <mergeCell ref="B25:C25"/>
    <mergeCell ref="B23:C23"/>
    <mergeCell ref="D23:H23"/>
    <mergeCell ref="J26:O26"/>
    <mergeCell ref="Q24:R24"/>
    <mergeCell ref="B26:C26"/>
    <mergeCell ref="J24:O24"/>
    <mergeCell ref="Q27:R27"/>
    <mergeCell ref="J27:O27"/>
    <mergeCell ref="D26:H26"/>
    <mergeCell ref="D25:H25"/>
    <mergeCell ref="J25:O25"/>
    <mergeCell ref="Q26:R26"/>
    <mergeCell ref="B29:C29"/>
    <mergeCell ref="D29:H29"/>
    <mergeCell ref="H32:J32"/>
    <mergeCell ref="C33:G33"/>
    <mergeCell ref="B30:C30"/>
    <mergeCell ref="K32:Q32"/>
    <mergeCell ref="K33:Q33"/>
    <mergeCell ref="D30:H30"/>
    <mergeCell ref="Q30:R30"/>
    <mergeCell ref="L36:P36"/>
    <mergeCell ref="A31:B31"/>
    <mergeCell ref="C31:G31"/>
    <mergeCell ref="H31:J31"/>
    <mergeCell ref="J34:Q34"/>
    <mergeCell ref="A33:B33"/>
    <mergeCell ref="A32:B32"/>
    <mergeCell ref="C32:G32"/>
    <mergeCell ref="G34:I34"/>
    <mergeCell ref="A36:B36"/>
    <mergeCell ref="D27:H27"/>
    <mergeCell ref="M35:O35"/>
    <mergeCell ref="Q29:R29"/>
    <mergeCell ref="J28:O28"/>
    <mergeCell ref="J29:O29"/>
    <mergeCell ref="H33:J33"/>
    <mergeCell ref="J30:O30"/>
    <mergeCell ref="Q23:R23"/>
    <mergeCell ref="C42:R43"/>
    <mergeCell ref="D37:F37"/>
    <mergeCell ref="H37:J37"/>
    <mergeCell ref="D36:F36"/>
    <mergeCell ref="H36:J36"/>
    <mergeCell ref="L38:P38"/>
    <mergeCell ref="D39:F39"/>
    <mergeCell ref="H39:J39"/>
    <mergeCell ref="Q25:R25"/>
    <mergeCell ref="A41:B41"/>
    <mergeCell ref="L37:P37"/>
    <mergeCell ref="A38:B38"/>
    <mergeCell ref="D38:F38"/>
    <mergeCell ref="A37:B37"/>
    <mergeCell ref="A39:B39"/>
    <mergeCell ref="L39:P39"/>
    <mergeCell ref="H38:J38"/>
    <mergeCell ref="E40:J40"/>
    <mergeCell ref="Q22:R22"/>
    <mergeCell ref="Q15:R15"/>
    <mergeCell ref="J15:O15"/>
    <mergeCell ref="Q12:R12"/>
    <mergeCell ref="J12:O12"/>
    <mergeCell ref="Q13:R13"/>
    <mergeCell ref="J13:O13"/>
    <mergeCell ref="Q20:R20"/>
    <mergeCell ref="Q21:R21"/>
    <mergeCell ref="Q18:R18"/>
  </mergeCells>
  <printOptions horizontalCentered="1" verticalCentered="1"/>
  <pageMargins left="0.7874015748031497" right="0.3937007874015748" top="0.5905511811023623" bottom="0.3937007874015748" header="0.11811023622047245" footer="0.11811023622047245"/>
  <pageSetup horizontalDpi="300" verticalDpi="300" orientation="portrait" paperSize="9" scale="85" r:id="rId3"/>
  <legacyDrawing r:id="rId2"/>
  <oleObjects>
    <oleObject progId="Photoshop.Image.5" shapeId="7826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da-watanabe</cp:lastModifiedBy>
  <cp:lastPrinted>2012-08-13T08:22:26Z</cp:lastPrinted>
  <dcterms:created xsi:type="dcterms:W3CDTF">2008-08-28T02:17:28Z</dcterms:created>
  <dcterms:modified xsi:type="dcterms:W3CDTF">2013-09-11T23:28:40Z</dcterms:modified>
  <cp:category/>
  <cp:version/>
  <cp:contentType/>
  <cp:contentStatus/>
</cp:coreProperties>
</file>