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895" windowHeight="7710" activeTab="0"/>
  </bookViews>
  <sheets>
    <sheet name="参加申込書" sheetId="1" r:id="rId1"/>
    <sheet name="ﾌﾟﾛｸﾞﾗﾑ原稿" sheetId="2" r:id="rId2"/>
    <sheet name="スターティングリスト" sheetId="3" r:id="rId3"/>
  </sheets>
  <definedNames>
    <definedName name="_xlnm.Print_Area" localSheetId="2">'スターティングリスト'!$A$1:$S$51</definedName>
    <definedName name="_xlnm.Print_Area" localSheetId="1">'ﾌﾟﾛｸﾞﾗﾑ原稿'!$A$1:$S$18</definedName>
    <definedName name="_xlnm.Print_Area" localSheetId="0">'参加申込書'!$B$1:$AL$67</definedName>
  </definedNames>
  <calcPr fullCalcOnLoad="1"/>
</workbook>
</file>

<file path=xl/comments1.xml><?xml version="1.0" encoding="utf-8"?>
<comments xmlns="http://schemas.openxmlformats.org/spreadsheetml/2006/main">
  <authors>
    <author>越前町</author>
  </authors>
  <commentList>
    <comment ref="V63" authorId="0">
      <text>
        <r>
          <rPr>
            <sz val="9"/>
            <rFont val="ＭＳ Ｐゴシック"/>
            <family val="3"/>
          </rPr>
          <t>各都道府県を記入</t>
        </r>
      </text>
    </comment>
    <comment ref="V65" authorId="0">
      <text>
        <r>
          <rPr>
            <sz val="9"/>
            <rFont val="ＭＳ Ｐゴシック"/>
            <family val="3"/>
          </rPr>
          <t>各都道府県を記入</t>
        </r>
      </text>
    </comment>
  </commentList>
</comments>
</file>

<file path=xl/sharedStrings.xml><?xml version="1.0" encoding="utf-8"?>
<sst xmlns="http://schemas.openxmlformats.org/spreadsheetml/2006/main" count="194" uniqueCount="154">
  <si>
    <t>（ 正・副・写 ）</t>
  </si>
  <si>
    <t>ホッケー協会　会長</t>
  </si>
  <si>
    <t>チーム代表者　氏名</t>
  </si>
  <si>
    <t>【　記入上の注意　】</t>
  </si>
  <si>
    <t xml:space="preserve"> ※申込書は３枚作成し、右上の「正・副・写」の該当</t>
  </si>
  <si>
    <t>上記のとおり、参加を申し込みます。</t>
  </si>
  <si>
    <t>氏　　名</t>
  </si>
  <si>
    <t>フリガナ</t>
  </si>
  <si>
    <t>在籍中学校</t>
  </si>
  <si>
    <t>学　年</t>
  </si>
  <si>
    <t>※「Ｐｏ」はＧＫ・ＦＢ・ＭＦ・ＦＷの区分で選んでください。</t>
  </si>
  <si>
    <t>【選手】</t>
  </si>
  <si>
    <t>監　督</t>
  </si>
  <si>
    <t>主　将</t>
  </si>
  <si>
    <t>【役員】</t>
  </si>
  <si>
    <t>第１ユニフォーム</t>
  </si>
  <si>
    <t>第２ユニフォーム</t>
  </si>
  <si>
    <t>連　絡　先</t>
  </si>
  <si>
    <t>住　所</t>
  </si>
  <si>
    <t>氏　名</t>
  </si>
  <si>
    <t>携帯電話</t>
  </si>
  <si>
    <r>
      <t>都道府県名</t>
    </r>
    <r>
      <rPr>
        <b/>
        <sz val="8"/>
        <color indexed="8"/>
        <rFont val="ＭＳ ゴシック"/>
        <family val="3"/>
      </rPr>
      <t xml:space="preserve">
(チーム名)</t>
    </r>
  </si>
  <si>
    <t xml:space="preserve"> 　箇所に必ず○印を付けて、それぞれご提出ください。</t>
  </si>
  <si>
    <t xml:space="preserve"> ※氏名にはフリガナを、住所・電話番号等は正確にご</t>
  </si>
  <si>
    <t>学校名</t>
  </si>
  <si>
    <t>No</t>
  </si>
  <si>
    <t>Po</t>
  </si>
  <si>
    <t>選  手  名</t>
  </si>
  <si>
    <t>学年</t>
  </si>
  <si>
    <t>代表者</t>
  </si>
  <si>
    <t>監　督</t>
  </si>
  <si>
    <t>コーチ</t>
  </si>
  <si>
    <t>手当者</t>
  </si>
  <si>
    <t>第１</t>
  </si>
  <si>
    <t>第２</t>
  </si>
  <si>
    <t>コーチ</t>
  </si>
  <si>
    <t>種別</t>
  </si>
  <si>
    <t>都道府県名</t>
  </si>
  <si>
    <t>試合番号</t>
  </si>
  <si>
    <t>出　場　選　手</t>
  </si>
  <si>
    <t>姓               名</t>
  </si>
  <si>
    <t>監　督</t>
  </si>
  <si>
    <t>監督署名</t>
  </si>
  <si>
    <t>＜備考＞</t>
  </si>
  <si>
    <t>県名</t>
  </si>
  <si>
    <t>男子</t>
  </si>
  <si>
    <t>女子</t>
  </si>
  <si>
    <t>TEL</t>
  </si>
  <si>
    <t>FAX</t>
  </si>
  <si>
    <t>E-mail</t>
  </si>
  <si>
    <t>【ユニフォーム】</t>
  </si>
  <si>
    <t>シャツ</t>
  </si>
  <si>
    <t>パンツ</t>
  </si>
  <si>
    <t>ストッキング</t>
  </si>
  <si>
    <t>ゴールキーパーシャツ</t>
  </si>
  <si>
    <t>フリガナ</t>
  </si>
  <si>
    <t>Po</t>
  </si>
  <si>
    <t>№</t>
  </si>
  <si>
    <t>リスト</t>
  </si>
  <si>
    <t>北海道</t>
  </si>
  <si>
    <t>男子</t>
  </si>
  <si>
    <t>ＧＫ</t>
  </si>
  <si>
    <t>青森県</t>
  </si>
  <si>
    <t>女子</t>
  </si>
  <si>
    <t>ＦＢ</t>
  </si>
  <si>
    <t>岩手県</t>
  </si>
  <si>
    <t>ＭＦ</t>
  </si>
  <si>
    <t>宮城県</t>
  </si>
  <si>
    <t>ＦＷ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</si>
  <si>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</si>
  <si>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</si>
  <si>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</si>
  <si>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</si>
  <si>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</si>
  <si>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</si>
  <si>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</si>
  <si>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</si>
  <si>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</si>
  <si>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</si>
  <si>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</si>
  <si>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</si>
  <si>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</si>
  <si>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</si>
  <si>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</si>
  <si>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</si>
  <si>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</si>
  <si>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</si>
  <si>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</si>
  <si>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</si>
  <si>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</si>
  <si>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</si>
  <si>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</si>
  <si>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</si>
  <si>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</si>
  <si>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</si>
  <si>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</si>
  <si>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</si>
  <si>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</si>
  <si>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</si>
  <si>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</si>
  <si>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</si>
  <si>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</si>
  <si>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</si>
  <si>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</si>
  <si>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</si>
  <si>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</si>
  <si>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</si>
  <si>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</si>
  <si>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</si>
  <si>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</si>
  <si>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</si>
  <si>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</si>
  <si>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㊞</t>
  </si>
  <si>
    <t>㊞</t>
  </si>
  <si>
    <t>コート</t>
  </si>
  <si>
    <t>ふりがな</t>
  </si>
  <si>
    <t>手当者</t>
  </si>
  <si>
    <t>シャツ</t>
  </si>
  <si>
    <t>□</t>
  </si>
  <si>
    <t>パンツ・スカート</t>
  </si>
  <si>
    <t>ストッキング</t>
  </si>
  <si>
    <t>ＧＫシャツ</t>
  </si>
  <si>
    <t>↑</t>
  </si>
  <si>
    <t>※試合に着用するユニホームに「ƴ」を記入</t>
  </si>
  <si>
    <t>↑</t>
  </si>
  <si>
    <t>TO</t>
  </si>
  <si>
    <t>No</t>
  </si>
  <si>
    <t>Po</t>
  </si>
  <si>
    <t>コーチ</t>
  </si>
  <si>
    <t>ﾕﾆﾌｫｰﾑ</t>
  </si>
  <si>
    <t>シャツ</t>
  </si>
  <si>
    <t>ﾊﾟﾝﾂ･ｽｺｰﾄ</t>
  </si>
  <si>
    <t>ｽﾄｯｷﾝｸﾞ</t>
  </si>
  <si>
    <t>ＧＫ</t>
  </si>
  <si>
    <t>レ</t>
  </si>
  <si>
    <t>手当者　</t>
  </si>
  <si>
    <r>
      <t>　 記入ください。</t>
    </r>
    <r>
      <rPr>
        <b/>
        <u val="double"/>
        <sz val="10"/>
        <color indexed="8"/>
        <rFont val="HGSｺﾞｼｯｸM"/>
        <family val="3"/>
      </rPr>
      <t>連絡用としてメールアドレスのご記</t>
    </r>
  </si>
  <si>
    <r>
      <t>　</t>
    </r>
    <r>
      <rPr>
        <b/>
        <sz val="10"/>
        <color indexed="8"/>
        <rFont val="HGSｺﾞｼｯｸM"/>
        <family val="3"/>
      </rPr>
      <t xml:space="preserve"> </t>
    </r>
    <r>
      <rPr>
        <b/>
        <u val="double"/>
        <sz val="10"/>
        <color indexed="8"/>
        <rFont val="HGSｺﾞｼｯｸM"/>
        <family val="3"/>
      </rPr>
      <t>入にもご協力ください。</t>
    </r>
  </si>
  <si>
    <t>平成２６年　　月　　日</t>
  </si>
  <si>
    <r>
      <t xml:space="preserve"> ※</t>
    </r>
    <r>
      <rPr>
        <b/>
        <sz val="10"/>
        <color indexed="8"/>
        <rFont val="HGSｺﾞｼｯｸM"/>
        <family val="3"/>
      </rPr>
      <t>文字は、パソコンで入力してください。様式の変更</t>
    </r>
  </si>
  <si>
    <r>
      <t xml:space="preserve"> 　</t>
    </r>
    <r>
      <rPr>
        <b/>
        <sz val="10"/>
        <color indexed="8"/>
        <rFont val="HGSｺﾞｼｯｸM"/>
        <family val="3"/>
      </rPr>
      <t>は行わないでください。</t>
    </r>
  </si>
  <si>
    <t>携帯 mail</t>
  </si>
  <si>
    <t>第１５回全日本中学生都道府県対抗11人制ホッケー選手権大会　参加申込書</t>
  </si>
  <si>
    <t>第15回全日本中学生
都道府県対抗11人制ホッケー選手権大会</t>
  </si>
  <si>
    <t>スターティングリスト</t>
  </si>
  <si>
    <t>公益社団法人　日本ホッケー協会</t>
  </si>
  <si>
    <t>日付：２０１４年 １１ 月  　日</t>
  </si>
  <si>
    <t>姓　　　名</t>
  </si>
  <si>
    <t>（公社）日本ホッケー協会　会長  殿</t>
  </si>
  <si>
    <t>（〒　　ー　　　　）</t>
  </si>
  <si>
    <t>背番号</t>
  </si>
  <si>
    <t>ベンチ入</t>
  </si>
  <si>
    <t>先発</t>
  </si>
  <si>
    <t xml:space="preserve">※ベンチ入り、先発メンバーに「レ」を記入すること。
※キャプテンは、選手番号を○で囲むこと。
※試合開始３０分前までに試合コートのジャッジ席にエントリーフォーム（監督署名入り）２部を提出すること。
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</si>
</sst>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m;@"/>
    <numFmt numFmtId="177" formatCode="[=0]&quot;&quot;;General"/>
    <numFmt numFmtId="178" formatCode="#,##0;\-#,##0;&quot;-&quot;"/>
    <numFmt numFmtId="179" formatCode="0;0;"/>
    <numFmt numFmtId="180" formatCode="0_ "/>
    <numFmt numFmtId="181" formatCode="00"/>
    <numFmt numFmtId="182" formatCode="&quot;(&quot;@&quot;)&quot;\ "/>
    <numFmt numFmtId="183" formatCode="m/d"/>
    <numFmt numFmtId="184" formatCode="m/d;@"/>
    <numFmt numFmtId="185" formatCode="0_);[Red]\(0\)"/>
    <numFmt numFmtId="186" formatCode="[$-F400]h:mm:ss\ AM/PM"/>
    <numFmt numFmtId="187" formatCode="h&quot;時&quot;mm&quot;分&quot;;@"/>
    <numFmt numFmtId="188" formatCode="#,##0.0;[Red]\-#,##0.0"/>
    <numFmt numFmtId="189" formatCode="#,##0.000;[Red]\-#,##0.000"/>
    <numFmt numFmtId="190" formatCode="#,##0_ "/>
  </numFmts>
  <fonts count="8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8"/>
      <color indexed="8"/>
      <name val="ＭＳ ゴシック"/>
      <family val="3"/>
    </font>
    <font>
      <b/>
      <sz val="10"/>
      <name val="HGSｺﾞｼｯｸM"/>
      <family val="3"/>
    </font>
    <font>
      <b/>
      <sz val="15"/>
      <color indexed="56"/>
      <name val="ＭＳ Ｐゴシック"/>
      <family val="3"/>
    </font>
    <font>
      <sz val="10"/>
      <color indexed="8"/>
      <name val="ＭＳ ゴシック"/>
      <family val="3"/>
    </font>
    <font>
      <sz val="14"/>
      <color indexed="8"/>
      <name val="ＭＳ ゴシック"/>
      <family val="3"/>
    </font>
    <font>
      <sz val="10"/>
      <color indexed="8"/>
      <name val="HGSｺﾞｼｯｸM"/>
      <family val="3"/>
    </font>
    <font>
      <b/>
      <sz val="10"/>
      <color indexed="8"/>
      <name val="HGSｺﾞｼｯｸM"/>
      <family val="3"/>
    </font>
    <font>
      <b/>
      <strike/>
      <sz val="10"/>
      <color indexed="8"/>
      <name val="HGSｺﾞｼｯｸM"/>
      <family val="3"/>
    </font>
    <font>
      <strike/>
      <sz val="10"/>
      <color indexed="8"/>
      <name val="HGSｺﾞｼｯｸM"/>
      <family val="3"/>
    </font>
    <font>
      <b/>
      <sz val="10"/>
      <color indexed="8"/>
      <name val="ＭＳ ゴシック"/>
      <family val="3"/>
    </font>
    <font>
      <b/>
      <sz val="14"/>
      <color indexed="8"/>
      <name val="ＭＳ ゴシック"/>
      <family val="3"/>
    </font>
    <font>
      <b/>
      <sz val="12"/>
      <color indexed="8"/>
      <name val="ＭＳ ゴシック"/>
      <family val="3"/>
    </font>
    <font>
      <sz val="11"/>
      <color indexed="8"/>
      <name val="HGSｺﾞｼｯｸM"/>
      <family val="3"/>
    </font>
    <font>
      <sz val="10"/>
      <color indexed="10"/>
      <name val="HGSｺﾞｼｯｸM"/>
      <family val="3"/>
    </font>
    <font>
      <sz val="8"/>
      <color indexed="8"/>
      <name val="HGSｺﾞｼｯｸM"/>
      <family val="3"/>
    </font>
    <font>
      <sz val="12"/>
      <color indexed="8"/>
      <name val="ＭＳ ゴシック"/>
      <family val="3"/>
    </font>
    <font>
      <sz val="15"/>
      <color indexed="8"/>
      <name val="HGｺﾞｼｯｸM"/>
      <family val="3"/>
    </font>
    <font>
      <sz val="14"/>
      <color indexed="8"/>
      <name val="HGｺﾞｼｯｸM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2"/>
      <name val="ＭＳ 明朝"/>
      <family val="1"/>
    </font>
    <font>
      <b/>
      <sz val="11"/>
      <name val="ＭＳ 明朝"/>
      <family val="1"/>
    </font>
    <font>
      <b/>
      <sz val="14"/>
      <name val="ＭＳ 明朝"/>
      <family val="1"/>
    </font>
    <font>
      <sz val="11"/>
      <name val="ＭＳ 明朝"/>
      <family val="1"/>
    </font>
    <font>
      <b/>
      <sz val="22"/>
      <name val="ＭＳ 明朝"/>
      <family val="1"/>
    </font>
    <font>
      <b/>
      <sz val="16"/>
      <name val="ＭＳ 明朝"/>
      <family val="1"/>
    </font>
    <font>
      <b/>
      <u val="single"/>
      <sz val="16"/>
      <name val="ＭＳ 明朝"/>
      <family val="1"/>
    </font>
    <font>
      <b/>
      <sz val="36"/>
      <name val="ＭＳ 明朝"/>
      <family val="1"/>
    </font>
    <font>
      <sz val="14"/>
      <name val="ＭＳ 明朝"/>
      <family val="1"/>
    </font>
    <font>
      <b/>
      <u val="single"/>
      <sz val="11"/>
      <name val="ＭＳ 明朝"/>
      <family val="1"/>
    </font>
    <font>
      <b/>
      <sz val="11"/>
      <color indexed="9"/>
      <name val="ＭＳ 明朝"/>
      <family val="1"/>
    </font>
    <font>
      <b/>
      <sz val="10"/>
      <name val="ＭＳ 明朝"/>
      <family val="1"/>
    </font>
    <font>
      <sz val="26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8"/>
      <name val="ＭＳ 明朝"/>
      <family val="1"/>
    </font>
    <font>
      <sz val="10"/>
      <color indexed="8"/>
      <name val="ＭＳ 明朝"/>
      <family val="1"/>
    </font>
    <font>
      <b/>
      <u val="double"/>
      <sz val="10"/>
      <color indexed="8"/>
      <name val="HGSｺﾞｼｯｸM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ゴシック"/>
      <family val="3"/>
    </font>
    <font>
      <sz val="15"/>
      <color indexed="10"/>
      <name val="HGｺﾞｼｯｸM"/>
      <family val="3"/>
    </font>
    <font>
      <sz val="9"/>
      <name val="Meiryo UI"/>
      <family val="3"/>
    </font>
    <font>
      <b/>
      <sz val="28"/>
      <name val="ＭＳ 明朝"/>
      <family val="1"/>
    </font>
    <font>
      <b/>
      <sz val="20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ゴシック"/>
      <family val="3"/>
    </font>
    <font>
      <sz val="15"/>
      <color rgb="FFFF0000"/>
      <name val="HGｺﾞｼｯｸM"/>
      <family val="3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85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/>
      <top/>
      <bottom/>
    </border>
    <border>
      <left>
        <color indexed="63"/>
      </left>
      <right>
        <color indexed="63"/>
      </right>
      <top style="thin"/>
      <bottom style="dashed"/>
    </border>
    <border>
      <left style="thin"/>
      <right/>
      <top style="medium"/>
      <bottom style="thin"/>
    </border>
    <border>
      <left style="hair"/>
      <right style="hair"/>
      <top style="medium"/>
      <bottom style="thin"/>
    </border>
    <border>
      <left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/>
      <top/>
      <bottom style="medium"/>
    </border>
    <border>
      <left style="hair"/>
      <right style="hair"/>
      <top/>
      <bottom style="medium"/>
    </border>
    <border>
      <left/>
      <right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dotted"/>
    </border>
    <border>
      <left style="medium"/>
      <right style="thin"/>
      <top style="dotted"/>
      <bottom style="dotted"/>
    </border>
    <border>
      <left style="medium"/>
      <right style="thin"/>
      <top style="dotted"/>
      <bottom style="medium"/>
    </border>
    <border>
      <left style="hair"/>
      <right style="hair"/>
      <top style="thin"/>
      <bottom>
        <color indexed="63"/>
      </bottom>
    </border>
    <border>
      <left style="thin"/>
      <right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/>
      <top style="dotted"/>
      <bottom style="medium"/>
    </border>
    <border>
      <left/>
      <right style="thin"/>
      <top style="dotted"/>
      <bottom style="medium"/>
    </border>
    <border>
      <left style="thin"/>
      <right/>
      <top style="dotted"/>
      <bottom style="dotted"/>
    </border>
    <border>
      <left/>
      <right style="thin"/>
      <top style="dotted"/>
      <bottom style="dotted"/>
    </border>
    <border>
      <left style="thin"/>
      <right/>
      <top style="thin"/>
      <bottom style="dotted"/>
    </border>
    <border>
      <left/>
      <right style="thin"/>
      <top style="thin"/>
      <bottom style="dotted"/>
    </border>
    <border>
      <left/>
      <right style="thin"/>
      <top style="medium"/>
      <bottom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7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178" fontId="22" fillId="0" borderId="0" applyFill="0" applyBorder="0" applyAlignment="0">
      <protection/>
    </xf>
    <xf numFmtId="0" fontId="23" fillId="0" borderId="1" applyNumberFormat="0" applyAlignment="0" applyProtection="0"/>
    <xf numFmtId="0" fontId="23" fillId="0" borderId="2">
      <alignment horizontal="left" vertical="center"/>
      <protection/>
    </xf>
    <xf numFmtId="0" fontId="24" fillId="0" borderId="0">
      <alignment/>
      <protection/>
    </xf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26" borderId="3" applyNumberFormat="0" applyAlignment="0" applyProtection="0"/>
    <xf numFmtId="0" fontId="69" fillId="27" borderId="0" applyNumberFormat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" fillId="28" borderId="4" applyNumberFormat="0" applyFont="0" applyAlignment="0" applyProtection="0"/>
    <xf numFmtId="0" fontId="70" fillId="0" borderId="5" applyNumberFormat="0" applyFill="0" applyAlignment="0" applyProtection="0"/>
    <xf numFmtId="0" fontId="71" fillId="29" borderId="0" applyNumberFormat="0" applyBorder="0" applyAlignment="0" applyProtection="0"/>
    <xf numFmtId="0" fontId="72" fillId="30" borderId="6" applyNumberFormat="0" applyAlignment="0" applyProtection="0"/>
    <xf numFmtId="0" fontId="7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74" fillId="0" borderId="7" applyNumberFormat="0" applyFill="0" applyAlignment="0" applyProtection="0"/>
    <xf numFmtId="0" fontId="75" fillId="0" borderId="8" applyNumberFormat="0" applyFill="0" applyAlignment="0" applyProtection="0"/>
    <xf numFmtId="0" fontId="76" fillId="0" borderId="9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10" applyNumberFormat="0" applyFill="0" applyAlignment="0" applyProtection="0"/>
    <xf numFmtId="0" fontId="78" fillId="30" borderId="11" applyNumberFormat="0" applyAlignment="0" applyProtection="0"/>
    <xf numFmtId="0" fontId="7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80" fillId="31" borderId="6" applyNumberFormat="0" applyAlignment="0" applyProtection="0"/>
    <xf numFmtId="0" fontId="1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/>
      <protection/>
    </xf>
    <xf numFmtId="0" fontId="1" fillId="0" borderId="0">
      <alignment vertical="center"/>
      <protection/>
    </xf>
    <xf numFmtId="0" fontId="27" fillId="0" borderId="0" applyNumberFormat="0" applyFill="0" applyBorder="0" applyAlignment="0" applyProtection="0"/>
    <xf numFmtId="0" fontId="81" fillId="32" borderId="0" applyNumberFormat="0" applyBorder="0" applyAlignment="0" applyProtection="0"/>
  </cellStyleXfs>
  <cellXfs count="298"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8" fillId="0" borderId="12" xfId="69" applyFont="1" applyBorder="1" applyAlignment="1">
      <alignment horizontal="center" vertical="center"/>
      <protection/>
    </xf>
    <xf numFmtId="0" fontId="28" fillId="0" borderId="13" xfId="69" applyFont="1" applyBorder="1" applyAlignment="1">
      <alignment horizontal="center" vertical="center"/>
      <protection/>
    </xf>
    <xf numFmtId="0" fontId="29" fillId="0" borderId="14" xfId="69" applyFont="1" applyBorder="1" applyAlignment="1">
      <alignment vertical="center" shrinkToFit="1"/>
      <protection/>
    </xf>
    <xf numFmtId="0" fontId="29" fillId="0" borderId="13" xfId="69" applyFont="1" applyBorder="1" applyAlignment="1">
      <alignment vertical="center" shrinkToFit="1"/>
      <protection/>
    </xf>
    <xf numFmtId="0" fontId="29" fillId="0" borderId="0" xfId="69" applyFont="1" applyBorder="1" applyAlignment="1">
      <alignment vertical="center" shrinkToFit="1"/>
      <protection/>
    </xf>
    <xf numFmtId="0" fontId="7" fillId="0" borderId="0" xfId="71" applyFont="1">
      <alignment vertical="center"/>
      <protection/>
    </xf>
    <xf numFmtId="0" fontId="21" fillId="0" borderId="0" xfId="71" applyFont="1" applyAlignment="1">
      <alignment vertical="center"/>
      <protection/>
    </xf>
    <xf numFmtId="0" fontId="20" fillId="0" borderId="0" xfId="71" applyFont="1" applyAlignment="1">
      <alignment vertical="top"/>
      <protection/>
    </xf>
    <xf numFmtId="0" fontId="7" fillId="0" borderId="0" xfId="71" applyFont="1" applyBorder="1" applyAlignment="1">
      <alignment horizontal="center" vertical="center"/>
      <protection/>
    </xf>
    <xf numFmtId="0" fontId="8" fillId="0" borderId="0" xfId="71" applyFont="1" applyBorder="1" applyAlignment="1">
      <alignment horizontal="center" vertical="center"/>
      <protection/>
    </xf>
    <xf numFmtId="0" fontId="9" fillId="0" borderId="0" xfId="71" applyFont="1">
      <alignment vertical="center"/>
      <protection/>
    </xf>
    <xf numFmtId="0" fontId="9" fillId="0" borderId="0" xfId="71" applyFont="1" applyBorder="1" applyAlignment="1">
      <alignment horizontal="center" vertical="center"/>
      <protection/>
    </xf>
    <xf numFmtId="0" fontId="11" fillId="0" borderId="0" xfId="71" applyFont="1" applyFill="1" applyBorder="1" applyAlignment="1">
      <alignment horizontal="center" vertical="center"/>
      <protection/>
    </xf>
    <xf numFmtId="0" fontId="12" fillId="0" borderId="0" xfId="71" applyFont="1" applyFill="1" applyBorder="1" applyAlignment="1">
      <alignment horizontal="center" vertical="center"/>
      <protection/>
    </xf>
    <xf numFmtId="0" fontId="12" fillId="0" borderId="0" xfId="71" applyFont="1" applyFill="1" applyBorder="1" applyAlignment="1">
      <alignment horizontal="center" vertical="center" shrinkToFit="1"/>
      <protection/>
    </xf>
    <xf numFmtId="0" fontId="9" fillId="0" borderId="0" xfId="71" applyFont="1" applyFill="1" applyBorder="1" applyAlignment="1">
      <alignment vertical="center"/>
      <protection/>
    </xf>
    <xf numFmtId="49" fontId="9" fillId="0" borderId="0" xfId="71" applyNumberFormat="1" applyFont="1" applyFill="1" applyBorder="1" applyAlignment="1">
      <alignment vertical="center" shrinkToFit="1"/>
      <protection/>
    </xf>
    <xf numFmtId="0" fontId="7" fillId="0" borderId="0" xfId="67" applyFont="1" applyAlignment="1">
      <alignment vertical="center" shrinkToFit="1"/>
      <protection/>
    </xf>
    <xf numFmtId="0" fontId="7" fillId="0" borderId="15" xfId="71" applyFont="1" applyBorder="1" applyAlignment="1">
      <alignment vertical="center"/>
      <protection/>
    </xf>
    <xf numFmtId="0" fontId="7" fillId="0" borderId="16" xfId="71" applyFont="1" applyBorder="1" applyAlignment="1">
      <alignment vertical="center"/>
      <protection/>
    </xf>
    <xf numFmtId="0" fontId="7" fillId="0" borderId="17" xfId="71" applyFont="1" applyBorder="1" applyAlignment="1">
      <alignment vertical="center"/>
      <protection/>
    </xf>
    <xf numFmtId="0" fontId="7" fillId="0" borderId="18" xfId="71" applyFont="1" applyBorder="1" applyAlignment="1">
      <alignment vertical="center"/>
      <protection/>
    </xf>
    <xf numFmtId="0" fontId="9" fillId="0" borderId="0" xfId="71" applyFont="1" applyBorder="1">
      <alignment vertical="center"/>
      <protection/>
    </xf>
    <xf numFmtId="0" fontId="9" fillId="0" borderId="0" xfId="71" applyFont="1" applyBorder="1" applyAlignment="1">
      <alignment vertical="center"/>
      <protection/>
    </xf>
    <xf numFmtId="0" fontId="9" fillId="0" borderId="19" xfId="71" applyFont="1" applyBorder="1" applyAlignment="1">
      <alignment vertical="center"/>
      <protection/>
    </xf>
    <xf numFmtId="0" fontId="9" fillId="0" borderId="17" xfId="71" applyFont="1" applyBorder="1" applyAlignment="1">
      <alignment vertical="center"/>
      <protection/>
    </xf>
    <xf numFmtId="0" fontId="9" fillId="0" borderId="18" xfId="71" applyFont="1" applyBorder="1" applyAlignment="1">
      <alignment vertical="center"/>
      <protection/>
    </xf>
    <xf numFmtId="0" fontId="9" fillId="0" borderId="0" xfId="71" applyFont="1" applyAlignment="1">
      <alignment vertical="center"/>
      <protection/>
    </xf>
    <xf numFmtId="0" fontId="7" fillId="0" borderId="0" xfId="71" applyFont="1" applyAlignment="1">
      <alignment vertical="center"/>
      <protection/>
    </xf>
    <xf numFmtId="0" fontId="31" fillId="0" borderId="0" xfId="69" applyFont="1">
      <alignment vertical="center"/>
      <protection/>
    </xf>
    <xf numFmtId="0" fontId="29" fillId="0" borderId="0" xfId="69" applyFont="1" applyAlignment="1">
      <alignment vertical="center"/>
      <protection/>
    </xf>
    <xf numFmtId="0" fontId="28" fillId="0" borderId="0" xfId="69" applyFont="1" applyAlignment="1">
      <alignment horizontal="center" vertical="center"/>
      <protection/>
    </xf>
    <xf numFmtId="0" fontId="34" fillId="0" borderId="0" xfId="69" applyFont="1" applyBorder="1" applyAlignment="1">
      <alignment horizontal="center" vertical="center"/>
      <protection/>
    </xf>
    <xf numFmtId="0" fontId="30" fillId="0" borderId="0" xfId="69" applyFont="1" applyBorder="1" applyAlignment="1">
      <alignment horizontal="center" vertical="center"/>
      <protection/>
    </xf>
    <xf numFmtId="0" fontId="29" fillId="0" borderId="0" xfId="69" applyFont="1" applyBorder="1" applyAlignment="1">
      <alignment vertical="center"/>
      <protection/>
    </xf>
    <xf numFmtId="0" fontId="28" fillId="0" borderId="0" xfId="69" applyFont="1" applyBorder="1" applyAlignment="1">
      <alignment vertical="center"/>
      <protection/>
    </xf>
    <xf numFmtId="0" fontId="32" fillId="0" borderId="0" xfId="69" applyNumberFormat="1" applyFont="1" applyBorder="1" applyAlignment="1">
      <alignment horizontal="center"/>
      <protection/>
    </xf>
    <xf numFmtId="0" fontId="29" fillId="0" borderId="17" xfId="69" applyFont="1" applyBorder="1" applyAlignment="1">
      <alignment vertical="center"/>
      <protection/>
    </xf>
    <xf numFmtId="0" fontId="28" fillId="0" borderId="12" xfId="69" applyFont="1" applyBorder="1" applyAlignment="1">
      <alignment vertical="center"/>
      <protection/>
    </xf>
    <xf numFmtId="0" fontId="28" fillId="0" borderId="0" xfId="69" applyFont="1" applyAlignment="1">
      <alignment vertical="center"/>
      <protection/>
    </xf>
    <xf numFmtId="0" fontId="29" fillId="0" borderId="0" xfId="69" applyFont="1" applyAlignment="1">
      <alignment horizontal="center" vertical="center"/>
      <protection/>
    </xf>
    <xf numFmtId="0" fontId="29" fillId="0" borderId="20" xfId="69" applyFont="1" applyBorder="1" applyAlignment="1">
      <alignment vertical="center" shrinkToFit="1"/>
      <protection/>
    </xf>
    <xf numFmtId="0" fontId="29" fillId="0" borderId="20" xfId="69" applyFont="1" applyBorder="1" applyAlignment="1">
      <alignment vertical="center"/>
      <protection/>
    </xf>
    <xf numFmtId="0" fontId="36" fillId="0" borderId="0" xfId="69" applyNumberFormat="1" applyFont="1" applyBorder="1" applyAlignment="1">
      <alignment horizontal="center" vertical="center"/>
      <protection/>
    </xf>
    <xf numFmtId="0" fontId="29" fillId="0" borderId="17" xfId="69" applyFont="1" applyBorder="1" applyAlignment="1">
      <alignment horizontal="center" vertical="center"/>
      <protection/>
    </xf>
    <xf numFmtId="0" fontId="29" fillId="0" borderId="18" xfId="69" applyFont="1" applyBorder="1" applyAlignment="1">
      <alignment vertical="center"/>
      <protection/>
    </xf>
    <xf numFmtId="0" fontId="29" fillId="0" borderId="15" xfId="69" applyFont="1" applyBorder="1" applyAlignment="1">
      <alignment vertical="center"/>
      <protection/>
    </xf>
    <xf numFmtId="0" fontId="38" fillId="0" borderId="21" xfId="69" applyFont="1" applyBorder="1" applyAlignment="1">
      <alignment vertical="center"/>
      <protection/>
    </xf>
    <xf numFmtId="0" fontId="29" fillId="0" borderId="21" xfId="69" applyFont="1" applyBorder="1" applyAlignment="1">
      <alignment horizontal="center" vertical="center"/>
      <protection/>
    </xf>
    <xf numFmtId="0" fontId="29" fillId="0" borderId="21" xfId="69" applyFont="1" applyBorder="1" applyAlignment="1">
      <alignment vertical="center"/>
      <protection/>
    </xf>
    <xf numFmtId="0" fontId="29" fillId="0" borderId="16" xfId="69" applyFont="1" applyBorder="1" applyAlignment="1">
      <alignment vertical="center"/>
      <protection/>
    </xf>
    <xf numFmtId="0" fontId="36" fillId="0" borderId="22" xfId="69" applyNumberFormat="1" applyFont="1" applyBorder="1" applyAlignment="1">
      <alignment vertical="center"/>
      <protection/>
    </xf>
    <xf numFmtId="0" fontId="29" fillId="0" borderId="19" xfId="69" applyFont="1" applyBorder="1" applyAlignment="1">
      <alignment vertical="center"/>
      <protection/>
    </xf>
    <xf numFmtId="0" fontId="29" fillId="0" borderId="23" xfId="69" applyFont="1" applyBorder="1" applyAlignment="1">
      <alignment vertical="top"/>
      <protection/>
    </xf>
    <xf numFmtId="0" fontId="29" fillId="0" borderId="15" xfId="69" applyFont="1" applyBorder="1" applyAlignment="1">
      <alignment vertical="top"/>
      <protection/>
    </xf>
    <xf numFmtId="0" fontId="30" fillId="0" borderId="23" xfId="69" applyFont="1" applyBorder="1" applyAlignment="1">
      <alignment/>
      <protection/>
    </xf>
    <xf numFmtId="0" fontId="29" fillId="0" borderId="23" xfId="69" applyFont="1" applyBorder="1" applyAlignment="1">
      <alignment vertical="center"/>
      <protection/>
    </xf>
    <xf numFmtId="0" fontId="36" fillId="0" borderId="0" xfId="69" applyNumberFormat="1" applyFont="1" applyFill="1" applyBorder="1" applyAlignment="1">
      <alignment horizontal="center" vertical="center"/>
      <protection/>
    </xf>
    <xf numFmtId="0" fontId="29" fillId="0" borderId="0" xfId="69" applyFont="1" applyFill="1" applyAlignment="1">
      <alignment vertical="center"/>
      <protection/>
    </xf>
    <xf numFmtId="0" fontId="31" fillId="0" borderId="0" xfId="70" applyFont="1">
      <alignment/>
      <protection/>
    </xf>
    <xf numFmtId="0" fontId="40" fillId="0" borderId="0" xfId="70" applyFont="1" applyBorder="1" applyAlignment="1">
      <alignment horizontal="center" vertical="center" shrinkToFit="1"/>
      <protection/>
    </xf>
    <xf numFmtId="0" fontId="31" fillId="0" borderId="24" xfId="70" applyFont="1" applyBorder="1" applyAlignment="1">
      <alignment horizontal="center" vertical="center" shrinkToFit="1"/>
      <protection/>
    </xf>
    <xf numFmtId="0" fontId="31" fillId="0" borderId="25" xfId="70" applyFont="1" applyBorder="1" applyAlignment="1">
      <alignment horizontal="center" vertical="center" shrinkToFit="1"/>
      <protection/>
    </xf>
    <xf numFmtId="0" fontId="31" fillId="0" borderId="26" xfId="70" applyFont="1" applyBorder="1" applyAlignment="1">
      <alignment horizontal="center" vertical="center" shrinkToFit="1"/>
      <protection/>
    </xf>
    <xf numFmtId="0" fontId="31" fillId="0" borderId="26" xfId="70" applyFont="1" applyBorder="1" applyAlignment="1">
      <alignment horizontal="distributed" vertical="center" shrinkToFit="1"/>
      <protection/>
    </xf>
    <xf numFmtId="0" fontId="31" fillId="0" borderId="27" xfId="70" applyFont="1" applyBorder="1" applyAlignment="1">
      <alignment horizontal="center" vertical="center" shrinkToFit="1"/>
      <protection/>
    </xf>
    <xf numFmtId="0" fontId="41" fillId="0" borderId="22" xfId="70" applyFont="1" applyBorder="1" applyAlignment="1">
      <alignment horizontal="center" vertical="center" shrinkToFit="1"/>
      <protection/>
    </xf>
    <xf numFmtId="0" fontId="42" fillId="0" borderId="28" xfId="70" applyFont="1" applyBorder="1" applyAlignment="1">
      <alignment horizontal="center" vertical="center" shrinkToFit="1"/>
      <protection/>
    </xf>
    <xf numFmtId="0" fontId="41" fillId="0" borderId="0" xfId="70" applyFont="1" applyBorder="1" applyAlignment="1">
      <alignment horizontal="center" vertical="center" shrinkToFit="1"/>
      <protection/>
    </xf>
    <xf numFmtId="0" fontId="41" fillId="0" borderId="0" xfId="70" applyFont="1" applyBorder="1" applyAlignment="1">
      <alignment horizontal="distributed" vertical="center" shrinkToFit="1"/>
      <protection/>
    </xf>
    <xf numFmtId="0" fontId="41" fillId="0" borderId="28" xfId="70" applyFont="1" applyBorder="1" applyAlignment="1">
      <alignment horizontal="center" vertical="center" shrinkToFit="1"/>
      <protection/>
    </xf>
    <xf numFmtId="0" fontId="41" fillId="0" borderId="29" xfId="70" applyFont="1" applyBorder="1" applyAlignment="1">
      <alignment horizontal="center" vertical="center" shrinkToFit="1"/>
      <protection/>
    </xf>
    <xf numFmtId="0" fontId="43" fillId="0" borderId="30" xfId="70" applyFont="1" applyBorder="1" applyAlignment="1">
      <alignment vertical="center" shrinkToFit="1"/>
      <protection/>
    </xf>
    <xf numFmtId="0" fontId="43" fillId="0" borderId="0" xfId="70" applyFont="1" applyBorder="1" applyAlignment="1">
      <alignment vertical="center" shrinkToFit="1"/>
      <protection/>
    </xf>
    <xf numFmtId="0" fontId="43" fillId="0" borderId="31" xfId="70" applyFont="1" applyBorder="1" applyAlignment="1">
      <alignment vertical="center" shrinkToFit="1"/>
      <protection/>
    </xf>
    <xf numFmtId="0" fontId="43" fillId="0" borderId="32" xfId="70" applyFont="1" applyBorder="1" applyAlignment="1">
      <alignment vertical="center" shrinkToFit="1"/>
      <protection/>
    </xf>
    <xf numFmtId="0" fontId="31" fillId="0" borderId="20" xfId="70" applyFont="1" applyBorder="1" applyAlignment="1">
      <alignment horizontal="distributed" vertical="center" shrinkToFit="1"/>
      <protection/>
    </xf>
    <xf numFmtId="0" fontId="31" fillId="0" borderId="0" xfId="70" applyFont="1" applyBorder="1" applyAlignment="1">
      <alignment vertical="center" shrinkToFit="1"/>
      <protection/>
    </xf>
    <xf numFmtId="0" fontId="31" fillId="0" borderId="20" xfId="70" applyFont="1" applyBorder="1" applyAlignment="1">
      <alignment horizontal="left" vertical="center" shrinkToFit="1"/>
      <protection/>
    </xf>
    <xf numFmtId="0" fontId="31" fillId="0" borderId="33" xfId="70" applyFont="1" applyBorder="1" applyAlignment="1">
      <alignment shrinkToFit="1"/>
      <protection/>
    </xf>
    <xf numFmtId="0" fontId="31" fillId="0" borderId="0" xfId="70" applyFont="1" applyAlignment="1">
      <alignment shrinkToFit="1"/>
      <protection/>
    </xf>
    <xf numFmtId="0" fontId="41" fillId="0" borderId="34" xfId="70" applyFont="1" applyBorder="1" applyAlignment="1">
      <alignment horizontal="center" shrinkToFit="1"/>
      <protection/>
    </xf>
    <xf numFmtId="0" fontId="41" fillId="0" borderId="35" xfId="70" applyFont="1" applyBorder="1" applyAlignment="1">
      <alignment horizontal="center" shrinkToFit="1"/>
      <protection/>
    </xf>
    <xf numFmtId="0" fontId="29" fillId="33" borderId="36" xfId="70" applyFont="1" applyFill="1" applyBorder="1" applyAlignment="1">
      <alignment horizontal="distributed" vertical="center" shrinkToFit="1"/>
      <protection/>
    </xf>
    <xf numFmtId="0" fontId="41" fillId="0" borderId="37" xfId="70" applyFont="1" applyBorder="1" applyAlignment="1">
      <alignment horizontal="center" vertical="center" shrinkToFit="1"/>
      <protection/>
    </xf>
    <xf numFmtId="0" fontId="42" fillId="0" borderId="38" xfId="70" applyFont="1" applyBorder="1" applyAlignment="1">
      <alignment horizontal="center" vertical="center" shrinkToFit="1"/>
      <protection/>
    </xf>
    <xf numFmtId="0" fontId="41" fillId="0" borderId="39" xfId="70" applyFont="1" applyBorder="1" applyAlignment="1">
      <alignment horizontal="center" vertical="center" shrinkToFit="1"/>
      <protection/>
    </xf>
    <xf numFmtId="0" fontId="41" fillId="0" borderId="39" xfId="70" applyFont="1" applyBorder="1" applyAlignment="1">
      <alignment horizontal="distributed" vertical="center" shrinkToFit="1"/>
      <protection/>
    </xf>
    <xf numFmtId="0" fontId="41" fillId="0" borderId="38" xfId="70" applyFont="1" applyBorder="1" applyAlignment="1">
      <alignment horizontal="center" vertical="center" shrinkToFit="1"/>
      <protection/>
    </xf>
    <xf numFmtId="0" fontId="41" fillId="0" borderId="40" xfId="70" applyFont="1" applyBorder="1" applyAlignment="1">
      <alignment horizontal="center" vertical="center" shrinkToFit="1"/>
      <protection/>
    </xf>
    <xf numFmtId="0" fontId="41" fillId="0" borderId="0" xfId="70" applyFont="1" applyAlignment="1">
      <alignment horizontal="center" shrinkToFit="1"/>
      <protection/>
    </xf>
    <xf numFmtId="0" fontId="31" fillId="0" borderId="0" xfId="70" applyFont="1" applyBorder="1" applyAlignment="1">
      <alignment shrinkToFit="1"/>
      <protection/>
    </xf>
    <xf numFmtId="0" fontId="41" fillId="0" borderId="0" xfId="70" applyFont="1" applyAlignment="1">
      <alignment shrinkToFit="1"/>
      <protection/>
    </xf>
    <xf numFmtId="0" fontId="42" fillId="0" borderId="0" xfId="70" applyFont="1" applyAlignment="1">
      <alignment horizontal="center" shrinkToFit="1"/>
      <protection/>
    </xf>
    <xf numFmtId="0" fontId="41" fillId="0" borderId="0" xfId="70" applyFont="1" applyAlignment="1">
      <alignment horizontal="distributed" shrinkToFit="1"/>
      <protection/>
    </xf>
    <xf numFmtId="0" fontId="29" fillId="0" borderId="30" xfId="70" applyFont="1" applyBorder="1" applyAlignment="1">
      <alignment horizontal="center" vertical="center" shrinkToFit="1"/>
      <protection/>
    </xf>
    <xf numFmtId="0" fontId="29" fillId="0" borderId="41" xfId="70" applyFont="1" applyBorder="1" applyAlignment="1">
      <alignment horizontal="distributed" vertical="center" shrinkToFit="1"/>
      <protection/>
    </xf>
    <xf numFmtId="0" fontId="29" fillId="0" borderId="42" xfId="70" applyFont="1" applyBorder="1" applyAlignment="1">
      <alignment vertical="center" shrinkToFit="1"/>
      <protection/>
    </xf>
    <xf numFmtId="0" fontId="29" fillId="0" borderId="42" xfId="70" applyFont="1" applyBorder="1" applyAlignment="1">
      <alignment horizontal="distributed" vertical="center" shrinkToFit="1"/>
      <protection/>
    </xf>
    <xf numFmtId="0" fontId="29" fillId="0" borderId="43" xfId="70" applyFont="1" applyBorder="1" applyAlignment="1">
      <alignment horizontal="distributed" vertical="center" shrinkToFit="1"/>
      <protection/>
    </xf>
    <xf numFmtId="0" fontId="29" fillId="0" borderId="0" xfId="69" applyFont="1" applyAlignment="1">
      <alignment horizontal="right" vertical="center"/>
      <protection/>
    </xf>
    <xf numFmtId="0" fontId="82" fillId="0" borderId="0" xfId="71" applyFont="1">
      <alignment vertical="center"/>
      <protection/>
    </xf>
    <xf numFmtId="0" fontId="83" fillId="0" borderId="0" xfId="71" applyFont="1" applyAlignment="1">
      <alignment vertical="top"/>
      <protection/>
    </xf>
    <xf numFmtId="0" fontId="7" fillId="0" borderId="22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0" xfId="71" applyFont="1" applyFill="1" applyBorder="1" applyAlignment="1">
      <alignment vertical="center"/>
      <protection/>
    </xf>
    <xf numFmtId="0" fontId="40" fillId="0" borderId="39" xfId="70" applyFont="1" applyBorder="1" applyAlignment="1">
      <alignment vertical="center" shrinkToFit="1"/>
      <protection/>
    </xf>
    <xf numFmtId="0" fontId="42" fillId="0" borderId="44" xfId="70" applyFont="1" applyBorder="1" applyAlignment="1">
      <alignment horizontal="center" vertical="center" shrinkToFit="1"/>
      <protection/>
    </xf>
    <xf numFmtId="0" fontId="41" fillId="0" borderId="45" xfId="70" applyFont="1" applyBorder="1" applyAlignment="1">
      <alignment horizontal="center" vertical="center" shrinkToFit="1"/>
      <protection/>
    </xf>
    <xf numFmtId="0" fontId="41" fillId="0" borderId="15" xfId="70" applyFont="1" applyBorder="1" applyAlignment="1">
      <alignment horizontal="center" vertical="center" shrinkToFit="1"/>
      <protection/>
    </xf>
    <xf numFmtId="0" fontId="41" fillId="0" borderId="15" xfId="70" applyFont="1" applyBorder="1" applyAlignment="1">
      <alignment horizontal="distributed" vertical="center" shrinkToFit="1"/>
      <protection/>
    </xf>
    <xf numFmtId="0" fontId="41" fillId="0" borderId="44" xfId="70" applyFont="1" applyBorder="1" applyAlignment="1">
      <alignment horizontal="center" vertical="center" shrinkToFit="1"/>
      <protection/>
    </xf>
    <xf numFmtId="0" fontId="41" fillId="0" borderId="16" xfId="70" applyFont="1" applyBorder="1" applyAlignment="1">
      <alignment horizontal="center" vertical="center" shrinkToFit="1"/>
      <protection/>
    </xf>
    <xf numFmtId="0" fontId="41" fillId="0" borderId="46" xfId="70" applyFont="1" applyBorder="1" applyAlignment="1">
      <alignment horizontal="center" vertical="center" shrinkToFit="1"/>
      <protection/>
    </xf>
    <xf numFmtId="0" fontId="41" fillId="0" borderId="20" xfId="70" applyFont="1" applyBorder="1" applyAlignment="1">
      <alignment horizontal="center" vertical="center" shrinkToFit="1"/>
      <protection/>
    </xf>
    <xf numFmtId="0" fontId="41" fillId="0" borderId="47" xfId="70" applyFont="1" applyBorder="1" applyAlignment="1">
      <alignment horizontal="center" vertical="center" shrinkToFit="1"/>
      <protection/>
    </xf>
    <xf numFmtId="0" fontId="44" fillId="0" borderId="0" xfId="67" applyFont="1" applyAlignment="1">
      <alignment vertical="center" shrinkToFit="1"/>
      <protection/>
    </xf>
    <xf numFmtId="0" fontId="44" fillId="0" borderId="0" xfId="67" applyFont="1" applyFill="1" applyAlignment="1">
      <alignment vertical="center" shrinkToFit="1"/>
      <protection/>
    </xf>
    <xf numFmtId="0" fontId="7" fillId="0" borderId="14" xfId="71" applyFont="1" applyBorder="1" applyAlignment="1">
      <alignment vertical="center"/>
      <protection/>
    </xf>
    <xf numFmtId="0" fontId="7" fillId="0" borderId="14" xfId="71" applyFont="1" applyBorder="1">
      <alignment vertical="center"/>
      <protection/>
    </xf>
    <xf numFmtId="0" fontId="9" fillId="0" borderId="48" xfId="71" applyFont="1" applyBorder="1" applyAlignment="1">
      <alignment horizontal="center" vertical="center" shrinkToFit="1"/>
      <protection/>
    </xf>
    <xf numFmtId="0" fontId="9" fillId="0" borderId="49" xfId="71" applyFont="1" applyBorder="1" applyAlignment="1">
      <alignment horizontal="center" vertical="center" shrinkToFit="1"/>
      <protection/>
    </xf>
    <xf numFmtId="0" fontId="9" fillId="0" borderId="48" xfId="71" applyFont="1" applyBorder="1" applyAlignment="1">
      <alignment horizontal="center" vertical="center"/>
      <protection/>
    </xf>
    <xf numFmtId="0" fontId="9" fillId="0" borderId="49" xfId="71" applyFont="1" applyBorder="1" applyAlignment="1">
      <alignment horizontal="center" vertical="center"/>
      <protection/>
    </xf>
    <xf numFmtId="0" fontId="9" fillId="0" borderId="50" xfId="71" applyFont="1" applyBorder="1" applyAlignment="1">
      <alignment horizontal="center" vertical="center" shrinkToFit="1"/>
      <protection/>
    </xf>
    <xf numFmtId="0" fontId="9" fillId="34" borderId="14" xfId="71" applyFont="1" applyFill="1" applyBorder="1" applyAlignment="1">
      <alignment horizontal="center" vertical="center"/>
      <protection/>
    </xf>
    <xf numFmtId="0" fontId="9" fillId="0" borderId="50" xfId="71" applyFont="1" applyBorder="1" applyAlignment="1">
      <alignment horizontal="center" vertical="center"/>
      <protection/>
    </xf>
    <xf numFmtId="0" fontId="16" fillId="0" borderId="0" xfId="71" applyFont="1" applyBorder="1" applyAlignment="1">
      <alignment horizontal="center" vertical="center"/>
      <protection/>
    </xf>
    <xf numFmtId="0" fontId="16" fillId="0" borderId="17" xfId="71" applyFont="1" applyBorder="1" applyAlignment="1">
      <alignment horizontal="center" vertical="center"/>
      <protection/>
    </xf>
    <xf numFmtId="0" fontId="18" fillId="0" borderId="0" xfId="71" applyFont="1" applyBorder="1" applyAlignment="1">
      <alignment horizontal="center" vertical="center"/>
      <protection/>
    </xf>
    <xf numFmtId="0" fontId="18" fillId="0" borderId="17" xfId="71" applyFont="1" applyBorder="1" applyAlignment="1">
      <alignment horizontal="center" vertical="center"/>
      <protection/>
    </xf>
    <xf numFmtId="0" fontId="9" fillId="0" borderId="51" xfId="71" applyFont="1" applyBorder="1" applyAlignment="1">
      <alignment horizontal="center" vertical="center"/>
      <protection/>
    </xf>
    <xf numFmtId="0" fontId="9" fillId="0" borderId="52" xfId="71" applyFont="1" applyBorder="1" applyAlignment="1">
      <alignment horizontal="center" vertical="center"/>
      <protection/>
    </xf>
    <xf numFmtId="0" fontId="9" fillId="0" borderId="53" xfId="71" applyFont="1" applyBorder="1" applyAlignment="1">
      <alignment horizontal="center" vertical="center" shrinkToFit="1"/>
      <protection/>
    </xf>
    <xf numFmtId="0" fontId="9" fillId="0" borderId="52" xfId="71" applyFont="1" applyBorder="1" applyAlignment="1">
      <alignment horizontal="center" vertical="center" shrinkToFit="1"/>
      <protection/>
    </xf>
    <xf numFmtId="0" fontId="9" fillId="0" borderId="54" xfId="71" applyFont="1" applyBorder="1" applyAlignment="1">
      <alignment horizontal="center" vertical="center" shrinkToFit="1"/>
      <protection/>
    </xf>
    <xf numFmtId="0" fontId="9" fillId="0" borderId="55" xfId="71" applyFont="1" applyBorder="1" applyAlignment="1">
      <alignment horizontal="center" vertical="center"/>
      <protection/>
    </xf>
    <xf numFmtId="0" fontId="9" fillId="0" borderId="56" xfId="71" applyFont="1" applyBorder="1" applyAlignment="1">
      <alignment horizontal="center" vertical="center"/>
      <protection/>
    </xf>
    <xf numFmtId="0" fontId="9" fillId="0" borderId="19" xfId="71" applyFont="1" applyBorder="1" applyAlignment="1">
      <alignment horizontal="center" vertical="center"/>
      <protection/>
    </xf>
    <xf numFmtId="0" fontId="9" fillId="0" borderId="17" xfId="71" applyFont="1" applyBorder="1" applyAlignment="1">
      <alignment horizontal="center" vertical="center"/>
      <protection/>
    </xf>
    <xf numFmtId="0" fontId="9" fillId="0" borderId="57" xfId="71" applyFont="1" applyBorder="1" applyAlignment="1">
      <alignment horizontal="center" vertical="center" shrinkToFit="1"/>
      <protection/>
    </xf>
    <xf numFmtId="0" fontId="9" fillId="0" borderId="56" xfId="71" applyFont="1" applyBorder="1" applyAlignment="1">
      <alignment horizontal="center" vertical="center" shrinkToFit="1"/>
      <protection/>
    </xf>
    <xf numFmtId="0" fontId="9" fillId="0" borderId="58" xfId="71" applyFont="1" applyBorder="1" applyAlignment="1">
      <alignment horizontal="center" vertical="center" shrinkToFit="1"/>
      <protection/>
    </xf>
    <xf numFmtId="0" fontId="9" fillId="0" borderId="34" xfId="71" applyFont="1" applyBorder="1" applyAlignment="1">
      <alignment horizontal="center" vertical="center" shrinkToFit="1"/>
      <protection/>
    </xf>
    <xf numFmtId="0" fontId="9" fillId="0" borderId="17" xfId="71" applyFont="1" applyBorder="1" applyAlignment="1">
      <alignment horizontal="center" vertical="center" shrinkToFit="1"/>
      <protection/>
    </xf>
    <xf numFmtId="0" fontId="9" fillId="0" borderId="18" xfId="71" applyFont="1" applyBorder="1" applyAlignment="1">
      <alignment horizontal="center" vertical="center" shrinkToFit="1"/>
      <protection/>
    </xf>
    <xf numFmtId="0" fontId="5" fillId="34" borderId="45" xfId="71" applyFont="1" applyFill="1" applyBorder="1" applyAlignment="1">
      <alignment horizontal="center" vertical="center" wrapText="1"/>
      <protection/>
    </xf>
    <xf numFmtId="0" fontId="5" fillId="34" borderId="15" xfId="71" applyFont="1" applyFill="1" applyBorder="1" applyAlignment="1">
      <alignment horizontal="center" vertical="center" wrapText="1"/>
      <protection/>
    </xf>
    <xf numFmtId="0" fontId="5" fillId="34" borderId="16" xfId="71" applyFont="1" applyFill="1" applyBorder="1" applyAlignment="1">
      <alignment horizontal="center" vertical="center" wrapText="1"/>
      <protection/>
    </xf>
    <xf numFmtId="0" fontId="5" fillId="34" borderId="22" xfId="71" applyFont="1" applyFill="1" applyBorder="1" applyAlignment="1">
      <alignment horizontal="center" vertical="center" wrapText="1"/>
      <protection/>
    </xf>
    <xf numFmtId="0" fontId="5" fillId="34" borderId="0" xfId="71" applyFont="1" applyFill="1" applyBorder="1" applyAlignment="1">
      <alignment horizontal="center" vertical="center" wrapText="1"/>
      <protection/>
    </xf>
    <xf numFmtId="0" fontId="5" fillId="34" borderId="20" xfId="71" applyFont="1" applyFill="1" applyBorder="1" applyAlignment="1">
      <alignment horizontal="center" vertical="center" wrapText="1"/>
      <protection/>
    </xf>
    <xf numFmtId="0" fontId="5" fillId="34" borderId="19" xfId="71" applyFont="1" applyFill="1" applyBorder="1" applyAlignment="1">
      <alignment horizontal="center" vertical="center" wrapText="1"/>
      <protection/>
    </xf>
    <xf numFmtId="0" fontId="5" fillId="34" borderId="17" xfId="71" applyFont="1" applyFill="1" applyBorder="1" applyAlignment="1">
      <alignment horizontal="center" vertical="center" wrapText="1"/>
      <protection/>
    </xf>
    <xf numFmtId="0" fontId="5" fillId="34" borderId="18" xfId="71" applyFont="1" applyFill="1" applyBorder="1" applyAlignment="1">
      <alignment horizontal="center" vertical="center" wrapText="1"/>
      <protection/>
    </xf>
    <xf numFmtId="0" fontId="9" fillId="0" borderId="0" xfId="71" applyFont="1" applyBorder="1" applyAlignment="1">
      <alignment horizontal="left" vertical="center"/>
      <protection/>
    </xf>
    <xf numFmtId="0" fontId="9" fillId="0" borderId="17" xfId="71" applyFont="1" applyBorder="1" applyAlignment="1">
      <alignment horizontal="left" vertical="center"/>
      <protection/>
    </xf>
    <xf numFmtId="0" fontId="9" fillId="0" borderId="0" xfId="71" applyFont="1" applyBorder="1" applyAlignment="1">
      <alignment horizontal="center" vertical="center"/>
      <protection/>
    </xf>
    <xf numFmtId="0" fontId="9" fillId="0" borderId="59" xfId="71" applyFont="1" applyBorder="1" applyAlignment="1">
      <alignment horizontal="center" vertical="center"/>
      <protection/>
    </xf>
    <xf numFmtId="0" fontId="9" fillId="0" borderId="2" xfId="71" applyFont="1" applyBorder="1" applyAlignment="1">
      <alignment horizontal="center" vertical="center"/>
      <protection/>
    </xf>
    <xf numFmtId="0" fontId="9" fillId="0" borderId="13" xfId="71" applyFont="1" applyBorder="1" applyAlignment="1">
      <alignment horizontal="center" vertical="center"/>
      <protection/>
    </xf>
    <xf numFmtId="0" fontId="9" fillId="0" borderId="14" xfId="71" applyFont="1" applyBorder="1" applyAlignment="1">
      <alignment horizontal="center" vertical="center"/>
      <protection/>
    </xf>
    <xf numFmtId="0" fontId="10" fillId="34" borderId="45" xfId="71" applyFont="1" applyFill="1" applyBorder="1" applyAlignment="1">
      <alignment horizontal="center" vertical="center"/>
      <protection/>
    </xf>
    <xf numFmtId="0" fontId="10" fillId="34" borderId="15" xfId="71" applyFont="1" applyFill="1" applyBorder="1" applyAlignment="1">
      <alignment horizontal="center" vertical="center"/>
      <protection/>
    </xf>
    <xf numFmtId="0" fontId="10" fillId="34" borderId="16" xfId="71" applyFont="1" applyFill="1" applyBorder="1" applyAlignment="1">
      <alignment horizontal="center" vertical="center"/>
      <protection/>
    </xf>
    <xf numFmtId="0" fontId="10" fillId="34" borderId="22" xfId="71" applyFont="1" applyFill="1" applyBorder="1" applyAlignment="1">
      <alignment horizontal="center" vertical="center"/>
      <protection/>
    </xf>
    <xf numFmtId="0" fontId="10" fillId="34" borderId="0" xfId="71" applyFont="1" applyFill="1" applyBorder="1" applyAlignment="1">
      <alignment horizontal="center" vertical="center"/>
      <protection/>
    </xf>
    <xf numFmtId="0" fontId="10" fillId="34" borderId="20" xfId="71" applyFont="1" applyFill="1" applyBorder="1" applyAlignment="1">
      <alignment horizontal="center" vertical="center"/>
      <protection/>
    </xf>
    <xf numFmtId="0" fontId="10" fillId="34" borderId="19" xfId="71" applyFont="1" applyFill="1" applyBorder="1" applyAlignment="1">
      <alignment horizontal="center" vertical="center"/>
      <protection/>
    </xf>
    <xf numFmtId="0" fontId="10" fillId="34" borderId="17" xfId="71" applyFont="1" applyFill="1" applyBorder="1" applyAlignment="1">
      <alignment horizontal="center" vertical="center"/>
      <protection/>
    </xf>
    <xf numFmtId="0" fontId="10" fillId="34" borderId="18" xfId="71" applyFont="1" applyFill="1" applyBorder="1" applyAlignment="1">
      <alignment horizontal="center" vertical="center"/>
      <protection/>
    </xf>
    <xf numFmtId="0" fontId="9" fillId="34" borderId="15" xfId="71" applyFont="1" applyFill="1" applyBorder="1" applyAlignment="1">
      <alignment horizontal="center" vertical="center"/>
      <protection/>
    </xf>
    <xf numFmtId="0" fontId="9" fillId="0" borderId="31" xfId="71" applyFont="1" applyBorder="1" applyAlignment="1">
      <alignment horizontal="center" vertical="center" shrinkToFit="1"/>
      <protection/>
    </xf>
    <xf numFmtId="0" fontId="9" fillId="0" borderId="15" xfId="71" applyFont="1" applyBorder="1" applyAlignment="1">
      <alignment horizontal="center" vertical="center" shrinkToFit="1"/>
      <protection/>
    </xf>
    <xf numFmtId="0" fontId="9" fillId="0" borderId="16" xfId="71" applyFont="1" applyBorder="1" applyAlignment="1">
      <alignment horizontal="center" vertical="center" shrinkToFit="1"/>
      <protection/>
    </xf>
    <xf numFmtId="0" fontId="9" fillId="34" borderId="12" xfId="71" applyFont="1" applyFill="1" applyBorder="1" applyAlignment="1">
      <alignment horizontal="center" vertical="center"/>
      <protection/>
    </xf>
    <xf numFmtId="0" fontId="9" fillId="34" borderId="2" xfId="71" applyFont="1" applyFill="1" applyBorder="1" applyAlignment="1">
      <alignment horizontal="center" vertical="center"/>
      <protection/>
    </xf>
    <xf numFmtId="0" fontId="9" fillId="34" borderId="60" xfId="71" applyFont="1" applyFill="1" applyBorder="1" applyAlignment="1">
      <alignment horizontal="center" vertical="center"/>
      <protection/>
    </xf>
    <xf numFmtId="49" fontId="9" fillId="0" borderId="31" xfId="71" applyNumberFormat="1" applyFont="1" applyBorder="1" applyAlignment="1">
      <alignment horizontal="center" vertical="center" shrinkToFit="1"/>
      <protection/>
    </xf>
    <xf numFmtId="49" fontId="9" fillId="0" borderId="15" xfId="71" applyNumberFormat="1" applyFont="1" applyBorder="1" applyAlignment="1">
      <alignment horizontal="center" vertical="center" shrinkToFit="1"/>
      <protection/>
    </xf>
    <xf numFmtId="49" fontId="9" fillId="0" borderId="16" xfId="71" applyNumberFormat="1" applyFont="1" applyBorder="1" applyAlignment="1">
      <alignment horizontal="center" vertical="center" shrinkToFit="1"/>
      <protection/>
    </xf>
    <xf numFmtId="49" fontId="9" fillId="0" borderId="61" xfId="71" applyNumberFormat="1" applyFont="1" applyBorder="1" applyAlignment="1">
      <alignment horizontal="center" vertical="center" shrinkToFit="1"/>
      <protection/>
    </xf>
    <xf numFmtId="49" fontId="9" fillId="0" borderId="14" xfId="71" applyNumberFormat="1" applyFont="1" applyBorder="1" applyAlignment="1">
      <alignment horizontal="center" vertical="center" shrinkToFit="1"/>
      <protection/>
    </xf>
    <xf numFmtId="0" fontId="9" fillId="34" borderId="45" xfId="71" applyFont="1" applyFill="1" applyBorder="1" applyAlignment="1">
      <alignment horizontal="center" vertical="center"/>
      <protection/>
    </xf>
    <xf numFmtId="0" fontId="19" fillId="0" borderId="0" xfId="71" applyFont="1" applyAlignment="1">
      <alignment horizontal="center" vertical="center"/>
      <protection/>
    </xf>
    <xf numFmtId="0" fontId="15" fillId="0" borderId="62" xfId="71" applyFont="1" applyBorder="1" applyAlignment="1">
      <alignment horizontal="center" vertical="center"/>
      <protection/>
    </xf>
    <xf numFmtId="0" fontId="15" fillId="0" borderId="63" xfId="71" applyFont="1" applyBorder="1" applyAlignment="1">
      <alignment horizontal="center" vertical="center"/>
      <protection/>
    </xf>
    <xf numFmtId="0" fontId="15" fillId="0" borderId="39" xfId="71" applyFont="1" applyBorder="1" applyAlignment="1">
      <alignment horizontal="center" vertical="center"/>
      <protection/>
    </xf>
    <xf numFmtId="0" fontId="15" fillId="0" borderId="40" xfId="71" applyFont="1" applyBorder="1" applyAlignment="1">
      <alignment horizontal="center" vertical="center"/>
      <protection/>
    </xf>
    <xf numFmtId="0" fontId="13" fillId="0" borderId="64" xfId="71" applyFont="1" applyBorder="1" applyAlignment="1">
      <alignment horizontal="center" vertical="center" wrapText="1"/>
      <protection/>
    </xf>
    <xf numFmtId="0" fontId="13" fillId="0" borderId="62" xfId="71" applyFont="1" applyBorder="1" applyAlignment="1">
      <alignment horizontal="center" vertical="center"/>
      <protection/>
    </xf>
    <xf numFmtId="0" fontId="13" fillId="0" borderId="65" xfId="71" applyFont="1" applyBorder="1" applyAlignment="1">
      <alignment horizontal="center" vertical="center"/>
      <protection/>
    </xf>
    <xf numFmtId="0" fontId="13" fillId="0" borderId="39" xfId="71" applyFont="1" applyBorder="1" applyAlignment="1">
      <alignment horizontal="center" vertical="center"/>
      <protection/>
    </xf>
    <xf numFmtId="0" fontId="21" fillId="0" borderId="0" xfId="71" applyFont="1" applyAlignment="1">
      <alignment horizontal="center" vertical="center"/>
      <protection/>
    </xf>
    <xf numFmtId="0" fontId="20" fillId="0" borderId="0" xfId="71" applyFont="1" applyAlignment="1">
      <alignment horizontal="center" vertical="top"/>
      <protection/>
    </xf>
    <xf numFmtId="0" fontId="14" fillId="0" borderId="64" xfId="71" applyFont="1" applyBorder="1" applyAlignment="1">
      <alignment horizontal="center" vertical="center"/>
      <protection/>
    </xf>
    <xf numFmtId="0" fontId="14" fillId="0" borderId="62" xfId="71" applyFont="1" applyBorder="1" applyAlignment="1">
      <alignment horizontal="center" vertical="center"/>
      <protection/>
    </xf>
    <xf numFmtId="0" fontId="14" fillId="0" borderId="65" xfId="71" applyFont="1" applyBorder="1" applyAlignment="1">
      <alignment horizontal="center" vertical="center"/>
      <protection/>
    </xf>
    <xf numFmtId="0" fontId="14" fillId="0" borderId="39" xfId="71" applyFont="1" applyBorder="1" applyAlignment="1">
      <alignment horizontal="center" vertical="center"/>
      <protection/>
    </xf>
    <xf numFmtId="0" fontId="9" fillId="0" borderId="0" xfId="71" applyFont="1" applyBorder="1" applyAlignment="1">
      <alignment vertical="center"/>
      <protection/>
    </xf>
    <xf numFmtId="0" fontId="9" fillId="0" borderId="17" xfId="71" applyFont="1" applyBorder="1" applyAlignment="1">
      <alignment vertical="center"/>
      <protection/>
    </xf>
    <xf numFmtId="0" fontId="9" fillId="0" borderId="0" xfId="71" applyFont="1" applyBorder="1" applyAlignment="1">
      <alignment horizontal="right" vertical="center"/>
      <protection/>
    </xf>
    <xf numFmtId="0" fontId="9" fillId="0" borderId="17" xfId="71" applyFont="1" applyBorder="1" applyAlignment="1">
      <alignment horizontal="right" vertical="center"/>
      <protection/>
    </xf>
    <xf numFmtId="0" fontId="10" fillId="0" borderId="45" xfId="71" applyFont="1" applyBorder="1" applyAlignment="1">
      <alignment horizontal="center" vertical="center"/>
      <protection/>
    </xf>
    <xf numFmtId="0" fontId="10" fillId="0" borderId="15" xfId="71" applyFont="1" applyBorder="1" applyAlignment="1">
      <alignment horizontal="center" vertical="center"/>
      <protection/>
    </xf>
    <xf numFmtId="0" fontId="10" fillId="0" borderId="16" xfId="71" applyFont="1" applyBorder="1" applyAlignment="1">
      <alignment horizontal="center" vertical="center"/>
      <protection/>
    </xf>
    <xf numFmtId="0" fontId="9" fillId="0" borderId="22" xfId="71" applyFont="1" applyBorder="1" applyAlignment="1">
      <alignment vertical="center"/>
      <protection/>
    </xf>
    <xf numFmtId="0" fontId="9" fillId="0" borderId="20" xfId="71" applyFont="1" applyBorder="1" applyAlignment="1">
      <alignment vertical="center"/>
      <protection/>
    </xf>
    <xf numFmtId="0" fontId="9" fillId="0" borderId="0" xfId="71" applyFont="1" applyAlignment="1">
      <alignment horizontal="center" vertical="center"/>
      <protection/>
    </xf>
    <xf numFmtId="0" fontId="9" fillId="0" borderId="66" xfId="71" applyFont="1" applyBorder="1" applyAlignment="1">
      <alignment horizontal="center" vertical="center"/>
      <protection/>
    </xf>
    <xf numFmtId="0" fontId="9" fillId="0" borderId="67" xfId="71" applyFont="1" applyBorder="1" applyAlignment="1">
      <alignment horizontal="center" vertical="center"/>
      <protection/>
    </xf>
    <xf numFmtId="0" fontId="7" fillId="0" borderId="0" xfId="71" applyFont="1" applyAlignment="1">
      <alignment horizontal="center" vertical="center"/>
      <protection/>
    </xf>
    <xf numFmtId="0" fontId="9" fillId="0" borderId="68" xfId="71" applyFont="1" applyBorder="1" applyAlignment="1">
      <alignment horizontal="center" vertical="center"/>
      <protection/>
    </xf>
    <xf numFmtId="0" fontId="9" fillId="0" borderId="69" xfId="71" applyFont="1" applyBorder="1" applyAlignment="1">
      <alignment horizontal="center" vertical="center"/>
      <protection/>
    </xf>
    <xf numFmtId="0" fontId="9" fillId="0" borderId="70" xfId="71" applyFont="1" applyBorder="1" applyAlignment="1">
      <alignment horizontal="center" vertical="center"/>
      <protection/>
    </xf>
    <xf numFmtId="0" fontId="9" fillId="0" borderId="15" xfId="71" applyFont="1" applyBorder="1" applyAlignment="1">
      <alignment vertical="center"/>
      <protection/>
    </xf>
    <xf numFmtId="0" fontId="17" fillId="0" borderId="0" xfId="71" applyFont="1" applyBorder="1" applyAlignment="1">
      <alignment vertical="center"/>
      <protection/>
    </xf>
    <xf numFmtId="0" fontId="16" fillId="0" borderId="0" xfId="71" applyFont="1" applyAlignment="1">
      <alignment vertical="center"/>
      <protection/>
    </xf>
    <xf numFmtId="0" fontId="9" fillId="0" borderId="0" xfId="71" applyFont="1" applyAlignment="1">
      <alignment vertical="center"/>
      <protection/>
    </xf>
    <xf numFmtId="0" fontId="10" fillId="34" borderId="14" xfId="71" applyFont="1" applyFill="1" applyBorder="1" applyAlignment="1">
      <alignment horizontal="center" vertical="center"/>
      <protection/>
    </xf>
    <xf numFmtId="0" fontId="7" fillId="0" borderId="14" xfId="71" applyFont="1" applyBorder="1" applyAlignment="1">
      <alignment horizontal="center" vertical="center"/>
      <protection/>
    </xf>
    <xf numFmtId="0" fontId="9" fillId="34" borderId="13" xfId="71" applyFont="1" applyFill="1" applyBorder="1" applyAlignment="1">
      <alignment horizontal="center" vertical="center"/>
      <protection/>
    </xf>
    <xf numFmtId="49" fontId="9" fillId="0" borderId="31" xfId="71" applyNumberFormat="1" applyFont="1" applyBorder="1" applyAlignment="1">
      <alignment vertical="center" shrinkToFit="1"/>
      <protection/>
    </xf>
    <xf numFmtId="49" fontId="9" fillId="0" borderId="15" xfId="71" applyNumberFormat="1" applyFont="1" applyBorder="1" applyAlignment="1">
      <alignment vertical="center" shrinkToFit="1"/>
      <protection/>
    </xf>
    <xf numFmtId="49" fontId="9" fillId="0" borderId="16" xfId="71" applyNumberFormat="1" applyFont="1" applyBorder="1" applyAlignment="1">
      <alignment vertical="center" shrinkToFit="1"/>
      <protection/>
    </xf>
    <xf numFmtId="0" fontId="7" fillId="0" borderId="64" xfId="71" applyFont="1" applyBorder="1" applyAlignment="1">
      <alignment horizontal="center" vertical="center"/>
      <protection/>
    </xf>
    <xf numFmtId="0" fontId="7" fillId="0" borderId="63" xfId="71" applyFont="1" applyBorder="1" applyAlignment="1">
      <alignment horizontal="center" vertical="center"/>
      <protection/>
    </xf>
    <xf numFmtId="0" fontId="7" fillId="0" borderId="65" xfId="71" applyFont="1" applyBorder="1" applyAlignment="1">
      <alignment horizontal="center" vertical="center"/>
      <protection/>
    </xf>
    <xf numFmtId="0" fontId="7" fillId="0" borderId="40" xfId="71" applyFont="1" applyBorder="1" applyAlignment="1">
      <alignment horizontal="center" vertical="center"/>
      <protection/>
    </xf>
    <xf numFmtId="0" fontId="41" fillId="0" borderId="71" xfId="70" applyFont="1" applyBorder="1" applyAlignment="1">
      <alignment horizontal="center" vertical="center" shrinkToFit="1"/>
      <protection/>
    </xf>
    <xf numFmtId="0" fontId="41" fillId="0" borderId="72" xfId="70" applyFont="1" applyBorder="1" applyAlignment="1">
      <alignment horizontal="center" vertical="center" shrinkToFit="1"/>
      <protection/>
    </xf>
    <xf numFmtId="0" fontId="41" fillId="0" borderId="73" xfId="70" applyFont="1" applyBorder="1" applyAlignment="1">
      <alignment horizontal="center" vertical="center" shrinkToFit="1"/>
      <protection/>
    </xf>
    <xf numFmtId="0" fontId="41" fillId="0" borderId="74" xfId="70" applyFont="1" applyBorder="1" applyAlignment="1">
      <alignment horizontal="center" vertical="center" shrinkToFit="1"/>
      <protection/>
    </xf>
    <xf numFmtId="0" fontId="41" fillId="0" borderId="75" xfId="70" applyFont="1" applyBorder="1" applyAlignment="1">
      <alignment horizontal="center" vertical="center" shrinkToFit="1"/>
      <protection/>
    </xf>
    <xf numFmtId="0" fontId="41" fillId="0" borderId="76" xfId="70" applyFont="1" applyBorder="1" applyAlignment="1">
      <alignment horizontal="center" vertical="center" shrinkToFit="1"/>
      <protection/>
    </xf>
    <xf numFmtId="0" fontId="35" fillId="0" borderId="64" xfId="70" applyFont="1" applyBorder="1" applyAlignment="1">
      <alignment horizontal="distributed" vertical="center" indent="1" shrinkToFit="1"/>
      <protection/>
    </xf>
    <xf numFmtId="0" fontId="35" fillId="0" borderId="62" xfId="70" applyFont="1" applyBorder="1" applyAlignment="1">
      <alignment horizontal="distributed" vertical="center" indent="1" shrinkToFit="1"/>
      <protection/>
    </xf>
    <xf numFmtId="0" fontId="35" fillId="0" borderId="77" xfId="70" applyFont="1" applyBorder="1" applyAlignment="1">
      <alignment horizontal="distributed" vertical="center" indent="1" shrinkToFit="1"/>
      <protection/>
    </xf>
    <xf numFmtId="0" fontId="35" fillId="0" borderId="30" xfId="70" applyFont="1" applyBorder="1" applyAlignment="1">
      <alignment horizontal="distributed" vertical="center" indent="1" shrinkToFit="1"/>
      <protection/>
    </xf>
    <xf numFmtId="0" fontId="35" fillId="0" borderId="0" xfId="70" applyFont="1" applyBorder="1" applyAlignment="1">
      <alignment horizontal="distributed" vertical="center" indent="1" shrinkToFit="1"/>
      <protection/>
    </xf>
    <xf numFmtId="0" fontId="35" fillId="0" borderId="20" xfId="70" applyFont="1" applyBorder="1" applyAlignment="1">
      <alignment horizontal="distributed" vertical="center" indent="1" shrinkToFit="1"/>
      <protection/>
    </xf>
    <xf numFmtId="0" fontId="35" fillId="0" borderId="33" xfId="70" applyFont="1" applyBorder="1" applyAlignment="1">
      <alignment horizontal="distributed" vertical="center" indent="1" shrinkToFit="1"/>
      <protection/>
    </xf>
    <xf numFmtId="0" fontId="35" fillId="0" borderId="17" xfId="70" applyFont="1" applyBorder="1" applyAlignment="1">
      <alignment horizontal="distributed" vertical="center" indent="1" shrinkToFit="1"/>
      <protection/>
    </xf>
    <xf numFmtId="0" fontId="35" fillId="0" borderId="18" xfId="70" applyFont="1" applyBorder="1" applyAlignment="1">
      <alignment horizontal="distributed" vertical="center" indent="1" shrinkToFit="1"/>
      <protection/>
    </xf>
    <xf numFmtId="0" fontId="29" fillId="33" borderId="14" xfId="70" applyFont="1" applyFill="1" applyBorder="1" applyAlignment="1">
      <alignment horizontal="center" vertical="center" shrinkToFit="1"/>
      <protection/>
    </xf>
    <xf numFmtId="0" fontId="41" fillId="0" borderId="78" xfId="70" applyFont="1" applyBorder="1" applyAlignment="1">
      <alignment horizontal="center" vertical="center" shrinkToFit="1"/>
      <protection/>
    </xf>
    <xf numFmtId="0" fontId="41" fillId="0" borderId="79" xfId="70" applyFont="1" applyBorder="1" applyAlignment="1">
      <alignment horizontal="center" vertical="center" shrinkToFit="1"/>
      <protection/>
    </xf>
    <xf numFmtId="0" fontId="29" fillId="33" borderId="12" xfId="70" applyFont="1" applyFill="1" applyBorder="1" applyAlignment="1">
      <alignment horizontal="center" vertical="center" shrinkToFit="1"/>
      <protection/>
    </xf>
    <xf numFmtId="0" fontId="29" fillId="33" borderId="13" xfId="70" applyFont="1" applyFill="1" applyBorder="1" applyAlignment="1">
      <alignment horizontal="center" vertical="center" shrinkToFit="1"/>
      <protection/>
    </xf>
    <xf numFmtId="0" fontId="30" fillId="0" borderId="12" xfId="69" applyNumberFormat="1" applyFont="1" applyBorder="1" applyAlignment="1" quotePrefix="1">
      <alignment horizontal="center" vertical="center" shrinkToFit="1"/>
      <protection/>
    </xf>
    <xf numFmtId="0" fontId="30" fillId="0" borderId="13" xfId="69" applyNumberFormat="1" applyFont="1" applyBorder="1" applyAlignment="1" quotePrefix="1">
      <alignment horizontal="center" vertical="center" shrinkToFit="1"/>
      <protection/>
    </xf>
    <xf numFmtId="179" fontId="30" fillId="0" borderId="12" xfId="69" applyNumberFormat="1" applyFont="1" applyBorder="1" applyAlignment="1">
      <alignment horizontal="center" vertical="center" shrinkToFit="1"/>
      <protection/>
    </xf>
    <xf numFmtId="179" fontId="30" fillId="0" borderId="2" xfId="69" applyNumberFormat="1" applyFont="1" applyBorder="1" applyAlignment="1">
      <alignment horizontal="center" vertical="center" shrinkToFit="1"/>
      <protection/>
    </xf>
    <xf numFmtId="179" fontId="30" fillId="0" borderId="13" xfId="69" applyNumberFormat="1" applyFont="1" applyBorder="1" applyAlignment="1">
      <alignment horizontal="center" vertical="center" shrinkToFit="1"/>
      <protection/>
    </xf>
    <xf numFmtId="0" fontId="28" fillId="0" borderId="0" xfId="69" applyFont="1" applyAlignment="1">
      <alignment horizontal="center" vertical="center" shrinkToFit="1"/>
      <protection/>
    </xf>
    <xf numFmtId="0" fontId="28" fillId="0" borderId="0" xfId="69" applyNumberFormat="1" applyFont="1" applyBorder="1" applyAlignment="1">
      <alignment horizontal="left" vertical="center"/>
      <protection/>
    </xf>
    <xf numFmtId="0" fontId="29" fillId="0" borderId="0" xfId="69" applyNumberFormat="1" applyFont="1" applyBorder="1" applyAlignment="1">
      <alignment horizontal="distributed" vertical="center"/>
      <protection/>
    </xf>
    <xf numFmtId="0" fontId="29" fillId="0" borderId="0" xfId="69" applyNumberFormat="1" applyFont="1" applyBorder="1" applyAlignment="1">
      <alignment vertical="center" shrinkToFit="1"/>
      <protection/>
    </xf>
    <xf numFmtId="0" fontId="32" fillId="0" borderId="80" xfId="69" applyNumberFormat="1" applyFont="1" applyBorder="1" applyAlignment="1">
      <alignment horizontal="center"/>
      <protection/>
    </xf>
    <xf numFmtId="0" fontId="28" fillId="0" borderId="2" xfId="69" applyFont="1" applyBorder="1" applyAlignment="1">
      <alignment horizontal="distributed" vertical="center"/>
      <protection/>
    </xf>
    <xf numFmtId="0" fontId="28" fillId="0" borderId="12" xfId="69" applyFont="1" applyFill="1" applyBorder="1" applyAlignment="1">
      <alignment horizontal="center" vertical="center"/>
      <protection/>
    </xf>
    <xf numFmtId="0" fontId="28" fillId="0" borderId="13" xfId="69" applyFont="1" applyFill="1" applyBorder="1" applyAlignment="1">
      <alignment horizontal="center" vertical="center"/>
      <protection/>
    </xf>
    <xf numFmtId="0" fontId="30" fillId="0" borderId="0" xfId="69" applyFont="1" applyBorder="1" applyAlignment="1">
      <alignment horizontal="center" vertical="center"/>
      <protection/>
    </xf>
    <xf numFmtId="0" fontId="29" fillId="0" borderId="0" xfId="69" applyFont="1" applyBorder="1" applyAlignment="1">
      <alignment horizontal="center" vertical="center"/>
      <protection/>
    </xf>
    <xf numFmtId="0" fontId="28" fillId="0" borderId="12" xfId="69" applyFont="1" applyBorder="1" applyAlignment="1">
      <alignment horizontal="center" vertical="center"/>
      <protection/>
    </xf>
    <xf numFmtId="0" fontId="28" fillId="0" borderId="13" xfId="69" applyFont="1" applyBorder="1" applyAlignment="1">
      <alignment horizontal="center" vertical="center"/>
      <protection/>
    </xf>
    <xf numFmtId="0" fontId="28" fillId="0" borderId="2" xfId="69" applyFont="1" applyBorder="1" applyAlignment="1">
      <alignment horizontal="center" vertical="center"/>
      <protection/>
    </xf>
    <xf numFmtId="0" fontId="33" fillId="0" borderId="12" xfId="69" applyFont="1" applyBorder="1" applyAlignment="1">
      <alignment horizontal="center" vertical="center"/>
      <protection/>
    </xf>
    <xf numFmtId="0" fontId="33" fillId="0" borderId="2" xfId="69" applyFont="1" applyBorder="1" applyAlignment="1">
      <alignment horizontal="center" vertical="center"/>
      <protection/>
    </xf>
    <xf numFmtId="0" fontId="33" fillId="0" borderId="13" xfId="69" applyFont="1" applyBorder="1" applyAlignment="1">
      <alignment horizontal="center" vertical="center"/>
      <protection/>
    </xf>
    <xf numFmtId="0" fontId="30" fillId="0" borderId="2" xfId="69" applyFont="1" applyBorder="1" applyAlignment="1">
      <alignment horizontal="center" vertical="center"/>
      <protection/>
    </xf>
    <xf numFmtId="0" fontId="30" fillId="0" borderId="17" xfId="69" applyFont="1" applyBorder="1" applyAlignment="1">
      <alignment horizontal="center" vertical="center"/>
      <protection/>
    </xf>
    <xf numFmtId="0" fontId="29" fillId="0" borderId="21" xfId="69" applyFont="1" applyBorder="1" applyAlignment="1">
      <alignment horizontal="center" vertical="center"/>
      <protection/>
    </xf>
    <xf numFmtId="0" fontId="33" fillId="0" borderId="0" xfId="69" applyFont="1" applyBorder="1" applyAlignment="1">
      <alignment horizontal="center" vertical="center" shrinkToFit="1"/>
      <protection/>
    </xf>
    <xf numFmtId="0" fontId="29" fillId="0" borderId="0" xfId="69" applyFont="1" applyBorder="1" applyAlignment="1">
      <alignment horizontal="center" vertical="center" shrinkToFit="1"/>
      <protection/>
    </xf>
    <xf numFmtId="0" fontId="30" fillId="0" borderId="17" xfId="69" applyFont="1" applyBorder="1" applyAlignment="1">
      <alignment horizontal="center" vertical="center" shrinkToFit="1"/>
      <protection/>
    </xf>
    <xf numFmtId="0" fontId="37" fillId="0" borderId="17" xfId="69" applyFont="1" applyBorder="1" applyAlignment="1" quotePrefix="1">
      <alignment horizontal="center" vertical="center"/>
      <protection/>
    </xf>
    <xf numFmtId="0" fontId="29" fillId="0" borderId="17" xfId="69" applyFont="1" applyBorder="1" applyAlignment="1">
      <alignment horizontal="center" vertical="center"/>
      <protection/>
    </xf>
    <xf numFmtId="0" fontId="39" fillId="0" borderId="0" xfId="69" applyFont="1" applyAlignment="1">
      <alignment horizontal="left" vertical="top" wrapText="1"/>
      <protection/>
    </xf>
    <xf numFmtId="0" fontId="39" fillId="0" borderId="0" xfId="69" applyFont="1" applyAlignment="1">
      <alignment horizontal="left" vertical="top"/>
      <protection/>
    </xf>
    <xf numFmtId="0" fontId="33" fillId="0" borderId="81" xfId="69" applyFont="1" applyBorder="1" applyAlignment="1">
      <alignment horizontal="center" vertical="center" shrinkToFit="1"/>
      <protection/>
    </xf>
    <xf numFmtId="0" fontId="29" fillId="0" borderId="23" xfId="69" applyFont="1" applyBorder="1" applyAlignment="1">
      <alignment horizontal="left"/>
      <protection/>
    </xf>
    <xf numFmtId="0" fontId="29" fillId="0" borderId="17" xfId="69" applyFont="1" applyBorder="1" applyAlignment="1">
      <alignment horizontal="center" vertical="center" shrinkToFit="1"/>
      <protection/>
    </xf>
    <xf numFmtId="0" fontId="28" fillId="0" borderId="14" xfId="69" applyFont="1" applyBorder="1" applyAlignment="1">
      <alignment horizontal="center" vertical="center"/>
      <protection/>
    </xf>
    <xf numFmtId="0" fontId="28" fillId="0" borderId="12" xfId="69" applyFont="1" applyBorder="1" applyAlignment="1">
      <alignment horizontal="center" vertical="center" shrinkToFit="1"/>
      <protection/>
    </xf>
    <xf numFmtId="0" fontId="29" fillId="0" borderId="22" xfId="69" applyFont="1" applyBorder="1" applyAlignment="1">
      <alignment vertical="center"/>
      <protection/>
    </xf>
    <xf numFmtId="0" fontId="28" fillId="0" borderId="14" xfId="69" applyFont="1" applyBorder="1" applyAlignment="1">
      <alignment horizontal="center" vertical="center" shrinkToFit="1"/>
      <protection/>
    </xf>
    <xf numFmtId="0" fontId="30" fillId="0" borderId="80" xfId="69" applyFont="1" applyBorder="1" applyAlignment="1">
      <alignment horizontal="center" vertical="center"/>
      <protection/>
    </xf>
    <xf numFmtId="0" fontId="64" fillId="0" borderId="0" xfId="69" applyFont="1" applyBorder="1" applyAlignment="1">
      <alignment horizontal="center" vertical="center"/>
      <protection/>
    </xf>
    <xf numFmtId="0" fontId="64" fillId="0" borderId="80" xfId="69" applyFont="1" applyBorder="1" applyAlignment="1">
      <alignment horizontal="center" vertical="center"/>
      <protection/>
    </xf>
    <xf numFmtId="0" fontId="9" fillId="0" borderId="82" xfId="71" applyFont="1" applyBorder="1" applyAlignment="1">
      <alignment horizontal="center" vertical="center"/>
      <protection/>
    </xf>
    <xf numFmtId="0" fontId="9" fillId="0" borderId="83" xfId="71" applyFont="1" applyBorder="1" applyAlignment="1">
      <alignment horizontal="center" vertical="center"/>
      <protection/>
    </xf>
    <xf numFmtId="0" fontId="9" fillId="0" borderId="84" xfId="71" applyFont="1" applyBorder="1" applyAlignment="1">
      <alignment horizontal="center" vertical="center"/>
      <protection/>
    </xf>
    <xf numFmtId="0" fontId="30" fillId="0" borderId="0" xfId="69" applyFont="1" applyAlignment="1">
      <alignment horizontal="center" vertical="center" wrapText="1"/>
      <protection/>
    </xf>
    <xf numFmtId="0" fontId="65" fillId="0" borderId="0" xfId="69" applyFont="1" applyAlignment="1">
      <alignment horizontal="center" vertical="center"/>
      <protection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Hyperlink" xfId="47"/>
    <cellStyle name="ハイパーリンク 2" xfId="48"/>
    <cellStyle name="ハイパーリンク 3" xfId="49"/>
    <cellStyle name="メモ" xfId="50"/>
    <cellStyle name="リンク セル" xfId="51"/>
    <cellStyle name="悪い" xfId="52"/>
    <cellStyle name="計算" xfId="53"/>
    <cellStyle name="警告文" xfId="54"/>
    <cellStyle name="Comma [0]" xfId="55"/>
    <cellStyle name="Comma" xfId="56"/>
    <cellStyle name="見出し 1" xfId="57"/>
    <cellStyle name="見出し 2" xfId="58"/>
    <cellStyle name="見出し 3" xfId="59"/>
    <cellStyle name="見出し 4" xfId="60"/>
    <cellStyle name="集計" xfId="61"/>
    <cellStyle name="出力" xfId="62"/>
    <cellStyle name="説明文" xfId="63"/>
    <cellStyle name="Currency [0]" xfId="64"/>
    <cellStyle name="Currency" xfId="65"/>
    <cellStyle name="入力" xfId="66"/>
    <cellStyle name="標準 2" xfId="67"/>
    <cellStyle name="標準 3" xfId="68"/>
    <cellStyle name="標準 4" xfId="69"/>
    <cellStyle name="標準_第１０回大会" xfId="70"/>
    <cellStyle name="標準_第11回大会参加申込書_IDカードなし_(1)" xfId="71"/>
    <cellStyle name="Followed Hyperlink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85725</xdr:colOff>
      <xdr:row>0</xdr:row>
      <xdr:rowOff>76200</xdr:rowOff>
    </xdr:from>
    <xdr:to>
      <xdr:col>33</xdr:col>
      <xdr:colOff>85725</xdr:colOff>
      <xdr:row>2</xdr:row>
      <xdr:rowOff>47625</xdr:rowOff>
    </xdr:to>
    <xdr:sp>
      <xdr:nvSpPr>
        <xdr:cNvPr id="1" name="円/楕円 1"/>
        <xdr:cNvSpPr>
          <a:spLocks/>
        </xdr:cNvSpPr>
      </xdr:nvSpPr>
      <xdr:spPr>
        <a:xfrm>
          <a:off x="5905500" y="76200"/>
          <a:ext cx="171450" cy="21907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BP79"/>
  <sheetViews>
    <sheetView tabSelected="1" view="pageBreakPreview" zoomScaleNormal="85" zoomScaleSheetLayoutView="100" zoomScalePageLayoutView="0" workbookViewId="0" topLeftCell="A1">
      <selection activeCell="AA29" sqref="AA29:AG29"/>
    </sheetView>
  </sheetViews>
  <sheetFormatPr defaultColWidth="2.57421875" defaultRowHeight="13.5" customHeight="1"/>
  <cols>
    <col min="1" max="1" width="7.57421875" style="103" customWidth="1"/>
    <col min="2" max="38" width="2.57421875" style="7" customWidth="1"/>
    <col min="39" max="39" width="0.9921875" style="7" customWidth="1"/>
    <col min="40" max="41" width="2.57421875" style="7" customWidth="1"/>
    <col min="42" max="42" width="6.00390625" style="7" customWidth="1"/>
    <col min="43" max="46" width="4.7109375" style="7" customWidth="1"/>
    <col min="47" max="57" width="2.57421875" style="7" customWidth="1"/>
    <col min="58" max="59" width="2.57421875" style="1" customWidth="1"/>
    <col min="60" max="16384" width="2.57421875" style="1" customWidth="1"/>
  </cols>
  <sheetData>
    <row r="1" ht="6" customHeight="1"/>
    <row r="2" spans="32:38" ht="13.5" customHeight="1">
      <c r="AF2" s="187" t="s">
        <v>0</v>
      </c>
      <c r="AG2" s="187"/>
      <c r="AH2" s="187"/>
      <c r="AI2" s="187"/>
      <c r="AJ2" s="187"/>
      <c r="AK2" s="187"/>
      <c r="AL2" s="187"/>
    </row>
    <row r="3" spans="2:39" ht="11.25" customHeight="1"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6"/>
      <c r="AA3" s="196"/>
      <c r="AB3" s="196"/>
      <c r="AC3" s="196"/>
      <c r="AD3" s="196"/>
      <c r="AE3" s="196"/>
      <c r="AF3" s="196"/>
      <c r="AG3" s="196"/>
      <c r="AH3" s="196"/>
      <c r="AI3" s="196"/>
      <c r="AJ3" s="196"/>
      <c r="AK3" s="196"/>
      <c r="AL3" s="196"/>
      <c r="AM3" s="8"/>
    </row>
    <row r="4" spans="2:51" ht="13.5" customHeight="1">
      <c r="B4" s="197" t="s">
        <v>142</v>
      </c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7"/>
      <c r="AC4" s="197"/>
      <c r="AD4" s="197"/>
      <c r="AE4" s="197"/>
      <c r="AF4" s="197"/>
      <c r="AG4" s="197"/>
      <c r="AH4" s="197"/>
      <c r="AI4" s="197"/>
      <c r="AJ4" s="197"/>
      <c r="AK4" s="197"/>
      <c r="AL4" s="197"/>
      <c r="AM4" s="9"/>
      <c r="AR4" s="7" t="s">
        <v>36</v>
      </c>
      <c r="AS4" s="7" t="e">
        <f>VLOOKUP(T6,BD25:BE26,2,0)</f>
        <v>#N/A</v>
      </c>
      <c r="AY4" s="7" t="s">
        <v>45</v>
      </c>
    </row>
    <row r="5" spans="1:51" ht="13.5" customHeight="1" thickBot="1">
      <c r="A5" s="104"/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7"/>
      <c r="Z5" s="197"/>
      <c r="AA5" s="197"/>
      <c r="AB5" s="197"/>
      <c r="AC5" s="197"/>
      <c r="AD5" s="197"/>
      <c r="AE5" s="197"/>
      <c r="AF5" s="197"/>
      <c r="AG5" s="197"/>
      <c r="AH5" s="197"/>
      <c r="AI5" s="197"/>
      <c r="AJ5" s="197"/>
      <c r="AK5" s="197"/>
      <c r="AL5" s="197"/>
      <c r="AM5" s="9"/>
      <c r="AR5" s="7" t="s">
        <v>44</v>
      </c>
      <c r="AS5" s="7" t="e">
        <f>VLOOKUP(J6,BA25:BB79,2,0)</f>
        <v>#N/A</v>
      </c>
      <c r="AY5" s="7" t="s">
        <v>46</v>
      </c>
    </row>
    <row r="6" spans="1:25" ht="13.5" customHeight="1">
      <c r="A6" s="103" t="e">
        <f>A9-1</f>
        <v>#N/A</v>
      </c>
      <c r="B6" s="192" t="s">
        <v>21</v>
      </c>
      <c r="C6" s="193"/>
      <c r="D6" s="193"/>
      <c r="E6" s="193"/>
      <c r="F6" s="193"/>
      <c r="G6" s="193"/>
      <c r="H6" s="193"/>
      <c r="I6" s="193"/>
      <c r="J6" s="198"/>
      <c r="K6" s="199"/>
      <c r="L6" s="199"/>
      <c r="M6" s="199"/>
      <c r="N6" s="199"/>
      <c r="O6" s="199"/>
      <c r="P6" s="199"/>
      <c r="Q6" s="199"/>
      <c r="R6" s="228" t="s">
        <v>36</v>
      </c>
      <c r="S6" s="229"/>
      <c r="T6" s="188"/>
      <c r="U6" s="188"/>
      <c r="V6" s="188"/>
      <c r="W6" s="188"/>
      <c r="X6" s="188"/>
      <c r="Y6" s="189"/>
    </row>
    <row r="7" spans="2:25" ht="13.5" customHeight="1" thickBot="1">
      <c r="B7" s="194"/>
      <c r="C7" s="195"/>
      <c r="D7" s="195"/>
      <c r="E7" s="195"/>
      <c r="F7" s="195"/>
      <c r="G7" s="195"/>
      <c r="H7" s="195"/>
      <c r="I7" s="195"/>
      <c r="J7" s="200"/>
      <c r="K7" s="201"/>
      <c r="L7" s="201"/>
      <c r="M7" s="201"/>
      <c r="N7" s="201"/>
      <c r="O7" s="201"/>
      <c r="P7" s="201"/>
      <c r="Q7" s="201"/>
      <c r="R7" s="230"/>
      <c r="S7" s="231"/>
      <c r="T7" s="190"/>
      <c r="U7" s="190"/>
      <c r="V7" s="190"/>
      <c r="W7" s="190"/>
      <c r="X7" s="190"/>
      <c r="Y7" s="191"/>
    </row>
    <row r="8" spans="2:20" ht="13.5" customHeight="1">
      <c r="B8" s="10"/>
      <c r="C8" s="10"/>
      <c r="D8" s="10"/>
      <c r="E8" s="10"/>
      <c r="F8" s="10"/>
      <c r="G8" s="10"/>
      <c r="H8" s="10"/>
      <c r="I8" s="10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spans="1:38" ht="13.5" customHeight="1">
      <c r="A9" s="103" t="e">
        <f>AS4*100000+AS5*1000+1</f>
        <v>#N/A</v>
      </c>
      <c r="B9" s="165" t="s">
        <v>17</v>
      </c>
      <c r="C9" s="166"/>
      <c r="D9" s="166"/>
      <c r="E9" s="166"/>
      <c r="F9" s="166"/>
      <c r="G9" s="166"/>
      <c r="H9" s="166"/>
      <c r="I9" s="167"/>
      <c r="J9" s="224" t="s">
        <v>18</v>
      </c>
      <c r="K9" s="128"/>
      <c r="L9" s="178"/>
      <c r="M9" s="225" t="s">
        <v>149</v>
      </c>
      <c r="N9" s="226"/>
      <c r="O9" s="226"/>
      <c r="P9" s="226"/>
      <c r="Q9" s="226"/>
      <c r="R9" s="226"/>
      <c r="S9" s="226"/>
      <c r="T9" s="226"/>
      <c r="U9" s="226"/>
      <c r="V9" s="226"/>
      <c r="W9" s="226"/>
      <c r="X9" s="226"/>
      <c r="Y9" s="226"/>
      <c r="Z9" s="226"/>
      <c r="AA9" s="226"/>
      <c r="AB9" s="226"/>
      <c r="AC9" s="226"/>
      <c r="AD9" s="226"/>
      <c r="AE9" s="226"/>
      <c r="AF9" s="226"/>
      <c r="AG9" s="226"/>
      <c r="AH9" s="226"/>
      <c r="AI9" s="226"/>
      <c r="AJ9" s="226"/>
      <c r="AK9" s="227"/>
      <c r="AL9" s="12"/>
    </row>
    <row r="10" spans="1:38" ht="13.5" customHeight="1">
      <c r="A10" s="103" t="e">
        <f>A9+1</f>
        <v>#N/A</v>
      </c>
      <c r="B10" s="168"/>
      <c r="C10" s="169"/>
      <c r="D10" s="169"/>
      <c r="E10" s="169"/>
      <c r="F10" s="169"/>
      <c r="G10" s="169"/>
      <c r="H10" s="169"/>
      <c r="I10" s="170"/>
      <c r="J10" s="174" t="s">
        <v>19</v>
      </c>
      <c r="K10" s="174"/>
      <c r="L10" s="174"/>
      <c r="M10" s="175"/>
      <c r="N10" s="176"/>
      <c r="O10" s="176"/>
      <c r="P10" s="176"/>
      <c r="Q10" s="176"/>
      <c r="R10" s="176"/>
      <c r="S10" s="177"/>
      <c r="T10" s="186" t="s">
        <v>47</v>
      </c>
      <c r="U10" s="174"/>
      <c r="V10" s="184"/>
      <c r="W10" s="185"/>
      <c r="X10" s="185"/>
      <c r="Y10" s="185"/>
      <c r="Z10" s="185"/>
      <c r="AA10" s="185"/>
      <c r="AB10" s="185"/>
      <c r="AC10" s="186" t="s">
        <v>48</v>
      </c>
      <c r="AD10" s="174"/>
      <c r="AE10" s="184"/>
      <c r="AF10" s="185"/>
      <c r="AG10" s="185"/>
      <c r="AH10" s="185"/>
      <c r="AI10" s="185"/>
      <c r="AJ10" s="185"/>
      <c r="AK10" s="185"/>
      <c r="AL10" s="12"/>
    </row>
    <row r="11" spans="1:38" ht="13.5" customHeight="1">
      <c r="A11" s="103" t="e">
        <f>A10+1</f>
        <v>#N/A</v>
      </c>
      <c r="B11" s="168"/>
      <c r="C11" s="169"/>
      <c r="D11" s="169"/>
      <c r="E11" s="169"/>
      <c r="F11" s="169"/>
      <c r="G11" s="169"/>
      <c r="H11" s="169"/>
      <c r="I11" s="170"/>
      <c r="J11" s="174" t="s">
        <v>20</v>
      </c>
      <c r="K11" s="174"/>
      <c r="L11" s="174"/>
      <c r="M11" s="181"/>
      <c r="N11" s="182"/>
      <c r="O11" s="182"/>
      <c r="P11" s="182"/>
      <c r="Q11" s="182"/>
      <c r="R11" s="182"/>
      <c r="S11" s="183"/>
      <c r="T11" s="186" t="s">
        <v>49</v>
      </c>
      <c r="U11" s="174"/>
      <c r="V11" s="174"/>
      <c r="W11" s="181"/>
      <c r="X11" s="182"/>
      <c r="Y11" s="182"/>
      <c r="Z11" s="182"/>
      <c r="AA11" s="182"/>
      <c r="AB11" s="182"/>
      <c r="AC11" s="182"/>
      <c r="AD11" s="182"/>
      <c r="AE11" s="182"/>
      <c r="AF11" s="182"/>
      <c r="AG11" s="182"/>
      <c r="AH11" s="182"/>
      <c r="AI11" s="182"/>
      <c r="AJ11" s="182"/>
      <c r="AK11" s="183"/>
      <c r="AL11" s="12"/>
    </row>
    <row r="12" spans="1:38" ht="13.5" customHeight="1">
      <c r="A12" s="103" t="e">
        <f>A11+1</f>
        <v>#N/A</v>
      </c>
      <c r="B12" s="171"/>
      <c r="C12" s="172"/>
      <c r="D12" s="172"/>
      <c r="E12" s="172"/>
      <c r="F12" s="172"/>
      <c r="G12" s="172"/>
      <c r="H12" s="172"/>
      <c r="I12" s="173"/>
      <c r="J12" s="178" t="s">
        <v>141</v>
      </c>
      <c r="K12" s="179"/>
      <c r="L12" s="180"/>
      <c r="M12" s="161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2"/>
      <c r="AA12" s="162"/>
      <c r="AB12" s="162"/>
      <c r="AC12" s="162"/>
      <c r="AD12" s="162"/>
      <c r="AE12" s="162"/>
      <c r="AF12" s="162"/>
      <c r="AG12" s="162"/>
      <c r="AH12" s="162"/>
      <c r="AI12" s="162"/>
      <c r="AJ12" s="162"/>
      <c r="AK12" s="163"/>
      <c r="AL12" s="12"/>
    </row>
    <row r="13" spans="1:38" ht="13.5" customHeight="1">
      <c r="A13" s="103" t="e">
        <f aca="true" t="shared" si="0" ref="A13:A75">A12+1</f>
        <v>#N/A</v>
      </c>
      <c r="B13" s="221" t="s">
        <v>50</v>
      </c>
      <c r="C13" s="221"/>
      <c r="D13" s="221"/>
      <c r="E13" s="221"/>
      <c r="F13" s="221"/>
      <c r="G13" s="221"/>
      <c r="H13" s="221"/>
      <c r="I13" s="210"/>
      <c r="J13" s="128" t="s">
        <v>51</v>
      </c>
      <c r="K13" s="128"/>
      <c r="L13" s="128"/>
      <c r="M13" s="128"/>
      <c r="N13" s="128"/>
      <c r="O13" s="128"/>
      <c r="P13" s="128"/>
      <c r="Q13" s="128" t="s">
        <v>52</v>
      </c>
      <c r="R13" s="128"/>
      <c r="S13" s="128"/>
      <c r="T13" s="128"/>
      <c r="U13" s="128"/>
      <c r="V13" s="128"/>
      <c r="W13" s="128"/>
      <c r="X13" s="128" t="s">
        <v>53</v>
      </c>
      <c r="Y13" s="128"/>
      <c r="Z13" s="128"/>
      <c r="AA13" s="128"/>
      <c r="AB13" s="128"/>
      <c r="AC13" s="128"/>
      <c r="AD13" s="128"/>
      <c r="AE13" s="128" t="s">
        <v>54</v>
      </c>
      <c r="AF13" s="128"/>
      <c r="AG13" s="128"/>
      <c r="AH13" s="128"/>
      <c r="AI13" s="128"/>
      <c r="AJ13" s="128"/>
      <c r="AK13" s="128"/>
      <c r="AL13" s="12"/>
    </row>
    <row r="14" spans="1:38" ht="13.5" customHeight="1">
      <c r="A14" s="103" t="e">
        <f t="shared" si="0"/>
        <v>#N/A</v>
      </c>
      <c r="B14" s="222" t="s">
        <v>15</v>
      </c>
      <c r="C14" s="222"/>
      <c r="D14" s="222"/>
      <c r="E14" s="222"/>
      <c r="F14" s="222"/>
      <c r="G14" s="222"/>
      <c r="H14" s="222"/>
      <c r="I14" s="222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4"/>
      <c r="AA14" s="164"/>
      <c r="AB14" s="164"/>
      <c r="AC14" s="164"/>
      <c r="AD14" s="164"/>
      <c r="AE14" s="164"/>
      <c r="AF14" s="164"/>
      <c r="AG14" s="164"/>
      <c r="AH14" s="164"/>
      <c r="AI14" s="164"/>
      <c r="AJ14" s="164"/>
      <c r="AK14" s="164"/>
      <c r="AL14" s="12"/>
    </row>
    <row r="15" spans="1:38" ht="13.5" customHeight="1">
      <c r="A15" s="103" t="e">
        <f t="shared" si="0"/>
        <v>#N/A</v>
      </c>
      <c r="B15" s="222" t="s">
        <v>16</v>
      </c>
      <c r="C15" s="222"/>
      <c r="D15" s="222"/>
      <c r="E15" s="222"/>
      <c r="F15" s="222"/>
      <c r="G15" s="222"/>
      <c r="H15" s="222"/>
      <c r="I15" s="222"/>
      <c r="J15" s="164"/>
      <c r="K15" s="164"/>
      <c r="L15" s="164"/>
      <c r="M15" s="164"/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X15" s="164"/>
      <c r="Y15" s="164"/>
      <c r="Z15" s="164"/>
      <c r="AA15" s="164"/>
      <c r="AB15" s="164"/>
      <c r="AC15" s="164"/>
      <c r="AD15" s="164"/>
      <c r="AE15" s="164"/>
      <c r="AF15" s="164"/>
      <c r="AG15" s="164"/>
      <c r="AH15" s="164"/>
      <c r="AI15" s="164"/>
      <c r="AJ15" s="164"/>
      <c r="AK15" s="164"/>
      <c r="AL15" s="12"/>
    </row>
    <row r="16" spans="1:38" ht="13.5" customHeight="1">
      <c r="A16" s="103" t="e">
        <f t="shared" si="0"/>
        <v>#N/A</v>
      </c>
      <c r="B16" s="221" t="s">
        <v>14</v>
      </c>
      <c r="C16" s="221"/>
      <c r="D16" s="221"/>
      <c r="E16" s="221"/>
      <c r="F16" s="221"/>
      <c r="G16" s="221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</row>
    <row r="17" spans="1:38" ht="13.5" customHeight="1">
      <c r="A17" s="103" t="e">
        <f t="shared" si="0"/>
        <v>#N/A</v>
      </c>
      <c r="B17" s="222" t="s">
        <v>12</v>
      </c>
      <c r="C17" s="222"/>
      <c r="D17" s="222"/>
      <c r="E17" s="134" t="s">
        <v>55</v>
      </c>
      <c r="F17" s="135"/>
      <c r="G17" s="135"/>
      <c r="H17" s="136"/>
      <c r="I17" s="137"/>
      <c r="J17" s="137"/>
      <c r="K17" s="137"/>
      <c r="L17" s="137"/>
      <c r="M17" s="138"/>
      <c r="N17" s="222" t="s">
        <v>31</v>
      </c>
      <c r="O17" s="222"/>
      <c r="P17" s="222"/>
      <c r="Q17" s="134" t="s">
        <v>7</v>
      </c>
      <c r="R17" s="135"/>
      <c r="S17" s="135"/>
      <c r="T17" s="136"/>
      <c r="U17" s="137"/>
      <c r="V17" s="137"/>
      <c r="W17" s="137"/>
      <c r="X17" s="137"/>
      <c r="Y17" s="138"/>
      <c r="Z17" s="14"/>
      <c r="AA17" s="14"/>
      <c r="AB17" s="14"/>
      <c r="AC17" s="15"/>
      <c r="AD17" s="15"/>
      <c r="AE17" s="15"/>
      <c r="AF17" s="15"/>
      <c r="AG17" s="16"/>
      <c r="AH17" s="16"/>
      <c r="AI17" s="16"/>
      <c r="AJ17" s="16"/>
      <c r="AK17" s="16"/>
      <c r="AL17" s="12"/>
    </row>
    <row r="18" spans="1:38" ht="9.75" customHeight="1">
      <c r="A18" s="103" t="e">
        <f t="shared" si="0"/>
        <v>#N/A</v>
      </c>
      <c r="B18" s="222"/>
      <c r="C18" s="222"/>
      <c r="D18" s="222"/>
      <c r="E18" s="139" t="s">
        <v>6</v>
      </c>
      <c r="F18" s="140"/>
      <c r="G18" s="140"/>
      <c r="H18" s="143"/>
      <c r="I18" s="144"/>
      <c r="J18" s="144"/>
      <c r="K18" s="144"/>
      <c r="L18" s="144"/>
      <c r="M18" s="145"/>
      <c r="N18" s="222"/>
      <c r="O18" s="222"/>
      <c r="P18" s="222"/>
      <c r="Q18" s="139" t="s">
        <v>6</v>
      </c>
      <c r="R18" s="140"/>
      <c r="S18" s="140"/>
      <c r="T18" s="143"/>
      <c r="U18" s="144"/>
      <c r="V18" s="144"/>
      <c r="W18" s="144"/>
      <c r="X18" s="144"/>
      <c r="Y18" s="145"/>
      <c r="Z18" s="14"/>
      <c r="AA18" s="14"/>
      <c r="AB18" s="14"/>
      <c r="AC18" s="15"/>
      <c r="AD18" s="15"/>
      <c r="AE18" s="15"/>
      <c r="AF18" s="15"/>
      <c r="AG18" s="16"/>
      <c r="AH18" s="16"/>
      <c r="AI18" s="16"/>
      <c r="AJ18" s="16"/>
      <c r="AK18" s="16"/>
      <c r="AL18" s="12"/>
    </row>
    <row r="19" spans="1:38" ht="9.75" customHeight="1">
      <c r="A19" s="103" t="e">
        <f t="shared" si="0"/>
        <v>#N/A</v>
      </c>
      <c r="B19" s="222"/>
      <c r="C19" s="222"/>
      <c r="D19" s="222"/>
      <c r="E19" s="141"/>
      <c r="F19" s="142"/>
      <c r="G19" s="142"/>
      <c r="H19" s="146"/>
      <c r="I19" s="147"/>
      <c r="J19" s="147"/>
      <c r="K19" s="147"/>
      <c r="L19" s="147"/>
      <c r="M19" s="148"/>
      <c r="N19" s="222"/>
      <c r="O19" s="222"/>
      <c r="P19" s="222"/>
      <c r="Q19" s="141"/>
      <c r="R19" s="142"/>
      <c r="S19" s="142"/>
      <c r="T19" s="146"/>
      <c r="U19" s="147"/>
      <c r="V19" s="147"/>
      <c r="W19" s="147"/>
      <c r="X19" s="147"/>
      <c r="Y19" s="148"/>
      <c r="Z19" s="14"/>
      <c r="AA19" s="14"/>
      <c r="AB19" s="14"/>
      <c r="AC19" s="15"/>
      <c r="AD19" s="15"/>
      <c r="AE19" s="15"/>
      <c r="AF19" s="15"/>
      <c r="AG19" s="16"/>
      <c r="AH19" s="16"/>
      <c r="AI19" s="16"/>
      <c r="AJ19" s="16"/>
      <c r="AK19" s="16"/>
      <c r="AL19" s="12"/>
    </row>
    <row r="20" spans="1:38" ht="13.5" customHeight="1">
      <c r="A20" s="103" t="e">
        <f t="shared" si="0"/>
        <v>#N/A</v>
      </c>
      <c r="B20" s="149" t="s">
        <v>135</v>
      </c>
      <c r="C20" s="150"/>
      <c r="D20" s="151"/>
      <c r="E20" s="134" t="s">
        <v>7</v>
      </c>
      <c r="F20" s="135"/>
      <c r="G20" s="135"/>
      <c r="H20" s="136"/>
      <c r="I20" s="137"/>
      <c r="J20" s="137"/>
      <c r="K20" s="137"/>
      <c r="L20" s="137"/>
      <c r="M20" s="138"/>
      <c r="N20" s="149" t="s">
        <v>135</v>
      </c>
      <c r="O20" s="150"/>
      <c r="P20" s="151"/>
      <c r="Q20" s="134" t="s">
        <v>7</v>
      </c>
      <c r="R20" s="135"/>
      <c r="S20" s="135"/>
      <c r="T20" s="136"/>
      <c r="U20" s="137"/>
      <c r="V20" s="137"/>
      <c r="W20" s="137"/>
      <c r="X20" s="137"/>
      <c r="Y20" s="138"/>
      <c r="Z20" s="222" t="s">
        <v>13</v>
      </c>
      <c r="AA20" s="222"/>
      <c r="AB20" s="222"/>
      <c r="AC20" s="134" t="s">
        <v>7</v>
      </c>
      <c r="AD20" s="135"/>
      <c r="AE20" s="135"/>
      <c r="AF20" s="136"/>
      <c r="AG20" s="137"/>
      <c r="AH20" s="137"/>
      <c r="AI20" s="137"/>
      <c r="AJ20" s="137"/>
      <c r="AK20" s="138"/>
      <c r="AL20" s="12"/>
    </row>
    <row r="21" spans="1:38" ht="10.5" customHeight="1">
      <c r="A21" s="103" t="e">
        <f t="shared" si="0"/>
        <v>#N/A</v>
      </c>
      <c r="B21" s="152"/>
      <c r="C21" s="153"/>
      <c r="D21" s="154"/>
      <c r="E21" s="139" t="s">
        <v>6</v>
      </c>
      <c r="F21" s="140"/>
      <c r="G21" s="140"/>
      <c r="H21" s="143"/>
      <c r="I21" s="144"/>
      <c r="J21" s="144"/>
      <c r="K21" s="144"/>
      <c r="L21" s="144"/>
      <c r="M21" s="145"/>
      <c r="N21" s="152"/>
      <c r="O21" s="153"/>
      <c r="P21" s="154"/>
      <c r="Q21" s="139" t="s">
        <v>6</v>
      </c>
      <c r="R21" s="140"/>
      <c r="S21" s="140"/>
      <c r="T21" s="143"/>
      <c r="U21" s="144"/>
      <c r="V21" s="144"/>
      <c r="W21" s="144"/>
      <c r="X21" s="144"/>
      <c r="Y21" s="145"/>
      <c r="Z21" s="222"/>
      <c r="AA21" s="222"/>
      <c r="AB21" s="222"/>
      <c r="AC21" s="139" t="s">
        <v>6</v>
      </c>
      <c r="AD21" s="140"/>
      <c r="AE21" s="140"/>
      <c r="AF21" s="143"/>
      <c r="AG21" s="144"/>
      <c r="AH21" s="144"/>
      <c r="AI21" s="144"/>
      <c r="AJ21" s="144"/>
      <c r="AK21" s="145"/>
      <c r="AL21" s="12"/>
    </row>
    <row r="22" spans="1:38" ht="10.5" customHeight="1">
      <c r="A22" s="103" t="e">
        <f t="shared" si="0"/>
        <v>#N/A</v>
      </c>
      <c r="B22" s="155"/>
      <c r="C22" s="156"/>
      <c r="D22" s="157"/>
      <c r="E22" s="141"/>
      <c r="F22" s="142"/>
      <c r="G22" s="142"/>
      <c r="H22" s="146"/>
      <c r="I22" s="147"/>
      <c r="J22" s="147"/>
      <c r="K22" s="147"/>
      <c r="L22" s="147"/>
      <c r="M22" s="148"/>
      <c r="N22" s="155"/>
      <c r="O22" s="156"/>
      <c r="P22" s="157"/>
      <c r="Q22" s="141"/>
      <c r="R22" s="142"/>
      <c r="S22" s="142"/>
      <c r="T22" s="146"/>
      <c r="U22" s="147"/>
      <c r="V22" s="147"/>
      <c r="W22" s="147"/>
      <c r="X22" s="147"/>
      <c r="Y22" s="148"/>
      <c r="Z22" s="222"/>
      <c r="AA22" s="222"/>
      <c r="AB22" s="222"/>
      <c r="AC22" s="141"/>
      <c r="AD22" s="142"/>
      <c r="AE22" s="142"/>
      <c r="AF22" s="146"/>
      <c r="AG22" s="147"/>
      <c r="AH22" s="147"/>
      <c r="AI22" s="147"/>
      <c r="AJ22" s="147"/>
      <c r="AK22" s="148"/>
      <c r="AL22" s="12"/>
    </row>
    <row r="23" spans="1:55" ht="13.5" customHeight="1">
      <c r="A23" s="103" t="e">
        <f t="shared" si="0"/>
        <v>#N/A</v>
      </c>
      <c r="B23" s="221" t="s">
        <v>11</v>
      </c>
      <c r="C23" s="221"/>
      <c r="D23" s="221"/>
      <c r="E23" s="221"/>
      <c r="F23" s="221"/>
      <c r="G23" s="221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W23" s="17"/>
      <c r="AX23" s="17"/>
      <c r="AY23" s="17"/>
      <c r="AZ23" s="17"/>
      <c r="BA23" s="17"/>
      <c r="BB23" s="17"/>
      <c r="BC23" s="17"/>
    </row>
    <row r="24" spans="1:68" ht="13.5" customHeight="1">
      <c r="A24" s="103" t="e">
        <f t="shared" si="0"/>
        <v>#N/A</v>
      </c>
      <c r="B24" s="128" t="s">
        <v>56</v>
      </c>
      <c r="C24" s="128"/>
      <c r="D24" s="128" t="s">
        <v>57</v>
      </c>
      <c r="E24" s="128"/>
      <c r="F24" s="128" t="s">
        <v>147</v>
      </c>
      <c r="G24" s="128"/>
      <c r="H24" s="128"/>
      <c r="I24" s="128"/>
      <c r="J24" s="128"/>
      <c r="K24" s="128"/>
      <c r="L24" s="128"/>
      <c r="M24" s="128"/>
      <c r="N24" s="128"/>
      <c r="O24" s="128"/>
      <c r="P24" s="128" t="s">
        <v>55</v>
      </c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 t="s">
        <v>8</v>
      </c>
      <c r="AB24" s="128"/>
      <c r="AC24" s="128"/>
      <c r="AD24" s="128"/>
      <c r="AE24" s="128"/>
      <c r="AF24" s="128"/>
      <c r="AG24" s="128"/>
      <c r="AH24" s="128" t="s">
        <v>9</v>
      </c>
      <c r="AI24" s="128"/>
      <c r="AJ24" s="128"/>
      <c r="AK24" s="128"/>
      <c r="AL24" s="128"/>
      <c r="AP24" s="223" t="s">
        <v>58</v>
      </c>
      <c r="AQ24" s="223"/>
      <c r="AR24" s="223"/>
      <c r="AX24" s="18"/>
      <c r="AY24" s="18"/>
      <c r="AZ24" s="18"/>
      <c r="BA24" s="18"/>
      <c r="BB24" s="18"/>
      <c r="BC24" s="18"/>
      <c r="BD24" s="18"/>
      <c r="BF24" s="7"/>
      <c r="BO24" s="17"/>
      <c r="BP24" s="17"/>
    </row>
    <row r="25" spans="1:68" ht="15" customHeight="1">
      <c r="A25" s="103" t="e">
        <f>A24+1</f>
        <v>#N/A</v>
      </c>
      <c r="B25" s="212"/>
      <c r="C25" s="212"/>
      <c r="D25" s="212">
        <v>1</v>
      </c>
      <c r="E25" s="212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27"/>
      <c r="AB25" s="127"/>
      <c r="AC25" s="127"/>
      <c r="AD25" s="127"/>
      <c r="AE25" s="127"/>
      <c r="AF25" s="127"/>
      <c r="AG25" s="127"/>
      <c r="AH25" s="212"/>
      <c r="AI25" s="212"/>
      <c r="AJ25" s="212"/>
      <c r="AK25" s="212"/>
      <c r="AL25" s="212"/>
      <c r="AP25" s="223"/>
      <c r="AQ25" s="223"/>
      <c r="AR25" s="223"/>
      <c r="AX25" s="18"/>
      <c r="AY25" s="18"/>
      <c r="AZ25" s="18"/>
      <c r="BA25" s="119" t="s">
        <v>59</v>
      </c>
      <c r="BB25" s="119">
        <v>1</v>
      </c>
      <c r="BC25" s="18"/>
      <c r="BD25" s="19" t="s">
        <v>60</v>
      </c>
      <c r="BE25" s="19">
        <v>1</v>
      </c>
      <c r="BF25" s="7"/>
      <c r="BO25" s="108"/>
      <c r="BP25" s="108"/>
    </row>
    <row r="26" spans="1:68" ht="15" customHeight="1">
      <c r="A26" s="103" t="e">
        <f t="shared" si="0"/>
        <v>#N/A</v>
      </c>
      <c r="B26" s="213"/>
      <c r="C26" s="213"/>
      <c r="D26" s="213">
        <v>2</v>
      </c>
      <c r="E26" s="213"/>
      <c r="F26" s="293"/>
      <c r="G26" s="294"/>
      <c r="H26" s="294"/>
      <c r="I26" s="294"/>
      <c r="J26" s="294"/>
      <c r="K26" s="294"/>
      <c r="L26" s="294"/>
      <c r="M26" s="294"/>
      <c r="N26" s="294"/>
      <c r="O26" s="29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3"/>
      <c r="AB26" s="123"/>
      <c r="AC26" s="123"/>
      <c r="AD26" s="123"/>
      <c r="AE26" s="123"/>
      <c r="AF26" s="123"/>
      <c r="AG26" s="123"/>
      <c r="AH26" s="213"/>
      <c r="AI26" s="213"/>
      <c r="AJ26" s="213"/>
      <c r="AK26" s="213"/>
      <c r="AL26" s="213"/>
      <c r="AP26" s="121" t="s">
        <v>61</v>
      </c>
      <c r="AQ26" s="20">
        <v>3</v>
      </c>
      <c r="AR26" s="21"/>
      <c r="AS26" s="7" t="s">
        <v>134</v>
      </c>
      <c r="AX26" s="18"/>
      <c r="AY26" s="18"/>
      <c r="AZ26" s="18"/>
      <c r="BA26" s="119" t="s">
        <v>62</v>
      </c>
      <c r="BB26" s="119">
        <v>2</v>
      </c>
      <c r="BC26" s="18"/>
      <c r="BD26" s="19" t="s">
        <v>63</v>
      </c>
      <c r="BE26" s="19">
        <v>2</v>
      </c>
      <c r="BF26" s="7"/>
      <c r="BO26" s="108"/>
      <c r="BP26" s="108"/>
    </row>
    <row r="27" spans="1:68" ht="15" customHeight="1">
      <c r="A27" s="103" t="e">
        <f t="shared" si="0"/>
        <v>#N/A</v>
      </c>
      <c r="B27" s="125"/>
      <c r="C27" s="125"/>
      <c r="D27" s="125">
        <v>3</v>
      </c>
      <c r="E27" s="125"/>
      <c r="F27" s="293"/>
      <c r="G27" s="294"/>
      <c r="H27" s="294"/>
      <c r="I27" s="294"/>
      <c r="J27" s="294"/>
      <c r="K27" s="294"/>
      <c r="L27" s="294"/>
      <c r="M27" s="294"/>
      <c r="N27" s="294"/>
      <c r="O27" s="29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3"/>
      <c r="AB27" s="123"/>
      <c r="AC27" s="123"/>
      <c r="AD27" s="123"/>
      <c r="AE27" s="123"/>
      <c r="AF27" s="123"/>
      <c r="AG27" s="123"/>
      <c r="AH27" s="125"/>
      <c r="AI27" s="125"/>
      <c r="AJ27" s="125"/>
      <c r="AK27" s="125"/>
      <c r="AL27" s="125"/>
      <c r="AP27" s="121" t="s">
        <v>64</v>
      </c>
      <c r="AQ27" s="22">
        <v>2</v>
      </c>
      <c r="AR27" s="23"/>
      <c r="AX27" s="18"/>
      <c r="AY27" s="18"/>
      <c r="AZ27" s="18"/>
      <c r="BA27" s="119" t="s">
        <v>65</v>
      </c>
      <c r="BB27" s="119">
        <v>3</v>
      </c>
      <c r="BC27" s="18"/>
      <c r="BD27" s="18"/>
      <c r="BF27" s="7"/>
      <c r="BO27" s="108"/>
      <c r="BP27" s="108"/>
    </row>
    <row r="28" spans="1:68" ht="15" customHeight="1">
      <c r="A28" s="103" t="e">
        <f t="shared" si="0"/>
        <v>#N/A</v>
      </c>
      <c r="B28" s="125"/>
      <c r="C28" s="125"/>
      <c r="D28" s="125">
        <v>4</v>
      </c>
      <c r="E28" s="125"/>
      <c r="F28" s="293"/>
      <c r="G28" s="294"/>
      <c r="H28" s="294"/>
      <c r="I28" s="294"/>
      <c r="J28" s="294"/>
      <c r="K28" s="294"/>
      <c r="L28" s="294"/>
      <c r="M28" s="294"/>
      <c r="N28" s="294"/>
      <c r="O28" s="29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3"/>
      <c r="AB28" s="123"/>
      <c r="AC28" s="123"/>
      <c r="AD28" s="123"/>
      <c r="AE28" s="123"/>
      <c r="AF28" s="123"/>
      <c r="AG28" s="123"/>
      <c r="AH28" s="125"/>
      <c r="AI28" s="125"/>
      <c r="AJ28" s="125"/>
      <c r="AK28" s="125"/>
      <c r="AL28" s="125"/>
      <c r="AP28" s="121" t="s">
        <v>66</v>
      </c>
      <c r="AQ28" s="20">
        <v>1</v>
      </c>
      <c r="AR28" s="21"/>
      <c r="AX28" s="18"/>
      <c r="AY28" s="18"/>
      <c r="AZ28" s="18"/>
      <c r="BA28" s="119" t="s">
        <v>67</v>
      </c>
      <c r="BB28" s="119">
        <v>4</v>
      </c>
      <c r="BC28" s="18"/>
      <c r="BD28" s="18"/>
      <c r="BF28" s="7"/>
      <c r="BO28" s="108"/>
      <c r="BP28" s="108"/>
    </row>
    <row r="29" spans="1:68" ht="15" customHeight="1">
      <c r="A29" s="103" t="e">
        <f t="shared" si="0"/>
        <v>#N/A</v>
      </c>
      <c r="B29" s="125"/>
      <c r="C29" s="125"/>
      <c r="D29" s="125">
        <v>5</v>
      </c>
      <c r="E29" s="125"/>
      <c r="F29" s="293"/>
      <c r="G29" s="294"/>
      <c r="H29" s="294"/>
      <c r="I29" s="294"/>
      <c r="J29" s="294"/>
      <c r="K29" s="294"/>
      <c r="L29" s="294"/>
      <c r="M29" s="294"/>
      <c r="N29" s="294"/>
      <c r="O29" s="29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3"/>
      <c r="AB29" s="123"/>
      <c r="AC29" s="123"/>
      <c r="AD29" s="123"/>
      <c r="AE29" s="123"/>
      <c r="AF29" s="123"/>
      <c r="AG29" s="123"/>
      <c r="AH29" s="125"/>
      <c r="AI29" s="125"/>
      <c r="AJ29" s="125"/>
      <c r="AK29" s="125"/>
      <c r="AL29" s="125"/>
      <c r="AP29" s="121" t="s">
        <v>68</v>
      </c>
      <c r="AQ29" s="22"/>
      <c r="AR29" s="23"/>
      <c r="AX29" s="18"/>
      <c r="AY29" s="18"/>
      <c r="AZ29" s="18"/>
      <c r="BA29" s="119" t="s">
        <v>69</v>
      </c>
      <c r="BB29" s="119">
        <v>5</v>
      </c>
      <c r="BC29" s="18"/>
      <c r="BD29" s="18"/>
      <c r="BF29" s="7"/>
      <c r="BO29" s="108"/>
      <c r="BP29" s="108"/>
    </row>
    <row r="30" spans="1:68" ht="15" customHeight="1">
      <c r="A30" s="103" t="e">
        <f t="shared" si="0"/>
        <v>#N/A</v>
      </c>
      <c r="B30" s="125"/>
      <c r="C30" s="125"/>
      <c r="D30" s="125">
        <v>6</v>
      </c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123"/>
      <c r="AB30" s="123"/>
      <c r="AC30" s="123"/>
      <c r="AD30" s="123"/>
      <c r="AE30" s="123"/>
      <c r="AF30" s="123"/>
      <c r="AG30" s="123"/>
      <c r="AH30" s="125"/>
      <c r="AI30" s="125"/>
      <c r="AJ30" s="125"/>
      <c r="AK30" s="125"/>
      <c r="AL30" s="125"/>
      <c r="AP30" s="122"/>
      <c r="AQ30" s="20"/>
      <c r="AR30" s="21"/>
      <c r="AX30" s="18"/>
      <c r="AY30" s="18"/>
      <c r="AZ30" s="18"/>
      <c r="BA30" s="119" t="s">
        <v>70</v>
      </c>
      <c r="BB30" s="119">
        <v>6</v>
      </c>
      <c r="BC30" s="18"/>
      <c r="BD30" s="18"/>
      <c r="BF30" s="7"/>
      <c r="BO30" s="108"/>
      <c r="BP30" s="108"/>
    </row>
    <row r="31" spans="1:68" ht="15" customHeight="1">
      <c r="A31" s="103" t="e">
        <f t="shared" si="0"/>
        <v>#N/A</v>
      </c>
      <c r="B31" s="125"/>
      <c r="C31" s="125"/>
      <c r="D31" s="125">
        <v>7</v>
      </c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3"/>
      <c r="AB31" s="123"/>
      <c r="AC31" s="123"/>
      <c r="AD31" s="123"/>
      <c r="AE31" s="123"/>
      <c r="AF31" s="123"/>
      <c r="AG31" s="123"/>
      <c r="AH31" s="125"/>
      <c r="AI31" s="125"/>
      <c r="AJ31" s="125"/>
      <c r="AK31" s="125"/>
      <c r="AL31" s="125"/>
      <c r="AP31" s="121"/>
      <c r="AQ31" s="22"/>
      <c r="AR31" s="23"/>
      <c r="AX31" s="18"/>
      <c r="AY31" s="18"/>
      <c r="AZ31" s="18"/>
      <c r="BA31" s="119" t="s">
        <v>71</v>
      </c>
      <c r="BB31" s="119">
        <v>7</v>
      </c>
      <c r="BC31" s="18"/>
      <c r="BD31" s="18"/>
      <c r="BF31" s="7"/>
      <c r="BO31" s="108"/>
      <c r="BP31" s="108"/>
    </row>
    <row r="32" spans="1:68" ht="15" customHeight="1">
      <c r="A32" s="103" t="e">
        <f t="shared" si="0"/>
        <v>#N/A</v>
      </c>
      <c r="B32" s="125"/>
      <c r="C32" s="125"/>
      <c r="D32" s="125">
        <v>8</v>
      </c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3"/>
      <c r="AB32" s="123"/>
      <c r="AC32" s="123"/>
      <c r="AD32" s="123"/>
      <c r="AE32" s="123"/>
      <c r="AF32" s="123"/>
      <c r="AG32" s="123"/>
      <c r="AH32" s="125"/>
      <c r="AI32" s="125"/>
      <c r="AJ32" s="125"/>
      <c r="AK32" s="125"/>
      <c r="AL32" s="125"/>
      <c r="AP32" s="122"/>
      <c r="AQ32" s="20"/>
      <c r="AR32" s="21"/>
      <c r="AX32" s="18"/>
      <c r="AY32" s="18"/>
      <c r="AZ32" s="18"/>
      <c r="BA32" s="119" t="s">
        <v>72</v>
      </c>
      <c r="BB32" s="119">
        <v>8</v>
      </c>
      <c r="BC32" s="18"/>
      <c r="BD32" s="18"/>
      <c r="BF32" s="7"/>
      <c r="BO32" s="108"/>
      <c r="BP32" s="108"/>
    </row>
    <row r="33" spans="1:68" ht="15" customHeight="1">
      <c r="A33" s="103" t="e">
        <f t="shared" si="0"/>
        <v>#N/A</v>
      </c>
      <c r="B33" s="125"/>
      <c r="C33" s="125"/>
      <c r="D33" s="125">
        <v>9</v>
      </c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3"/>
      <c r="AB33" s="123"/>
      <c r="AC33" s="123"/>
      <c r="AD33" s="123"/>
      <c r="AE33" s="123"/>
      <c r="AF33" s="123"/>
      <c r="AG33" s="123"/>
      <c r="AH33" s="125"/>
      <c r="AI33" s="125"/>
      <c r="AJ33" s="125"/>
      <c r="AK33" s="125"/>
      <c r="AL33" s="125"/>
      <c r="AP33" s="121"/>
      <c r="AQ33" s="22"/>
      <c r="AR33" s="23"/>
      <c r="AX33" s="18"/>
      <c r="AY33" s="18"/>
      <c r="AZ33" s="18"/>
      <c r="BA33" s="119" t="s">
        <v>73</v>
      </c>
      <c r="BB33" s="119">
        <v>9</v>
      </c>
      <c r="BC33" s="18"/>
      <c r="BD33" s="18"/>
      <c r="BF33" s="7"/>
      <c r="BO33" s="108"/>
      <c r="BP33" s="108"/>
    </row>
    <row r="34" spans="1:68" ht="15" customHeight="1">
      <c r="A34" s="103" t="e">
        <f t="shared" si="0"/>
        <v>#N/A</v>
      </c>
      <c r="B34" s="125"/>
      <c r="C34" s="125"/>
      <c r="D34" s="125">
        <v>10</v>
      </c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3"/>
      <c r="AB34" s="123"/>
      <c r="AC34" s="123"/>
      <c r="AD34" s="123"/>
      <c r="AE34" s="123"/>
      <c r="AF34" s="123"/>
      <c r="AG34" s="123"/>
      <c r="AH34" s="125"/>
      <c r="AI34" s="125"/>
      <c r="AJ34" s="125"/>
      <c r="AK34" s="125"/>
      <c r="AL34" s="125"/>
      <c r="AP34" s="214"/>
      <c r="AQ34" s="214"/>
      <c r="AR34" s="214"/>
      <c r="AX34" s="18"/>
      <c r="AY34" s="18"/>
      <c r="AZ34" s="18"/>
      <c r="BA34" s="119" t="s">
        <v>74</v>
      </c>
      <c r="BB34" s="119">
        <v>10</v>
      </c>
      <c r="BC34" s="18"/>
      <c r="BD34" s="18"/>
      <c r="BF34" s="7"/>
      <c r="BO34" s="108"/>
      <c r="BP34" s="108"/>
    </row>
    <row r="35" spans="1:68" ht="15" customHeight="1">
      <c r="A35" s="103" t="e">
        <f t="shared" si="0"/>
        <v>#N/A</v>
      </c>
      <c r="B35" s="125"/>
      <c r="C35" s="125"/>
      <c r="D35" s="125">
        <v>11</v>
      </c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3"/>
      <c r="AB35" s="123"/>
      <c r="AC35" s="123"/>
      <c r="AD35" s="123"/>
      <c r="AE35" s="123"/>
      <c r="AF35" s="123"/>
      <c r="AG35" s="123"/>
      <c r="AH35" s="125"/>
      <c r="AI35" s="125"/>
      <c r="AJ35" s="125"/>
      <c r="AK35" s="125"/>
      <c r="AL35" s="125"/>
      <c r="AP35" s="214"/>
      <c r="AQ35" s="214"/>
      <c r="AR35" s="214"/>
      <c r="AX35" s="18"/>
      <c r="AY35" s="18"/>
      <c r="AZ35" s="18"/>
      <c r="BA35" s="119" t="s">
        <v>75</v>
      </c>
      <c r="BB35" s="119">
        <v>11</v>
      </c>
      <c r="BC35" s="18"/>
      <c r="BD35" s="18"/>
      <c r="BF35" s="7"/>
      <c r="BO35" s="108"/>
      <c r="BP35" s="108"/>
    </row>
    <row r="36" spans="1:68" ht="15" customHeight="1">
      <c r="A36" s="103" t="e">
        <f t="shared" si="0"/>
        <v>#N/A</v>
      </c>
      <c r="B36" s="125"/>
      <c r="C36" s="125"/>
      <c r="D36" s="125">
        <v>12</v>
      </c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3"/>
      <c r="AB36" s="123"/>
      <c r="AC36" s="123"/>
      <c r="AD36" s="123"/>
      <c r="AE36" s="123"/>
      <c r="AF36" s="123"/>
      <c r="AG36" s="123"/>
      <c r="AH36" s="125"/>
      <c r="AI36" s="125"/>
      <c r="AJ36" s="125"/>
      <c r="AK36" s="125"/>
      <c r="AL36" s="125"/>
      <c r="AX36" s="18"/>
      <c r="AY36" s="18"/>
      <c r="AZ36" s="18"/>
      <c r="BA36" s="119" t="s">
        <v>76</v>
      </c>
      <c r="BB36" s="119">
        <v>12</v>
      </c>
      <c r="BC36" s="18"/>
      <c r="BD36" s="18"/>
      <c r="BF36" s="7"/>
      <c r="BO36" s="108"/>
      <c r="BP36" s="108"/>
    </row>
    <row r="37" spans="1:68" ht="15" customHeight="1">
      <c r="A37" s="103" t="e">
        <f>A36+1</f>
        <v>#N/A</v>
      </c>
      <c r="B37" s="125"/>
      <c r="C37" s="125"/>
      <c r="D37" s="125">
        <v>13</v>
      </c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3"/>
      <c r="AB37" s="123"/>
      <c r="AC37" s="123"/>
      <c r="AD37" s="123"/>
      <c r="AE37" s="123"/>
      <c r="AF37" s="123"/>
      <c r="AG37" s="123"/>
      <c r="AH37" s="125"/>
      <c r="AI37" s="125"/>
      <c r="AJ37" s="125"/>
      <c r="AK37" s="125"/>
      <c r="AL37" s="125"/>
      <c r="AX37" s="18"/>
      <c r="AY37" s="18"/>
      <c r="AZ37" s="18"/>
      <c r="BA37" s="119" t="s">
        <v>77</v>
      </c>
      <c r="BB37" s="119">
        <v>13</v>
      </c>
      <c r="BC37" s="18"/>
      <c r="BD37" s="18"/>
      <c r="BF37" s="7"/>
      <c r="BO37" s="108"/>
      <c r="BP37" s="108"/>
    </row>
    <row r="38" spans="1:68" ht="15" customHeight="1">
      <c r="A38" s="103" t="e">
        <f>A37+1</f>
        <v>#N/A</v>
      </c>
      <c r="B38" s="125"/>
      <c r="C38" s="125"/>
      <c r="D38" s="125">
        <v>14</v>
      </c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3"/>
      <c r="AB38" s="123"/>
      <c r="AC38" s="123"/>
      <c r="AD38" s="123"/>
      <c r="AE38" s="123"/>
      <c r="AF38" s="123"/>
      <c r="AG38" s="123"/>
      <c r="AH38" s="125"/>
      <c r="AI38" s="125"/>
      <c r="AJ38" s="125"/>
      <c r="AK38" s="125"/>
      <c r="AL38" s="125"/>
      <c r="AX38" s="18"/>
      <c r="AY38" s="18"/>
      <c r="AZ38" s="18"/>
      <c r="BA38" s="119" t="s">
        <v>78</v>
      </c>
      <c r="BB38" s="119">
        <v>14</v>
      </c>
      <c r="BC38" s="18"/>
      <c r="BD38" s="18"/>
      <c r="BF38" s="7"/>
      <c r="BO38" s="108"/>
      <c r="BP38" s="108"/>
    </row>
    <row r="39" spans="1:68" ht="15" customHeight="1">
      <c r="A39" s="103" t="e">
        <f>A38+1</f>
        <v>#N/A</v>
      </c>
      <c r="B39" s="125"/>
      <c r="C39" s="125"/>
      <c r="D39" s="125">
        <v>15</v>
      </c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  <c r="AA39" s="123"/>
      <c r="AB39" s="123"/>
      <c r="AC39" s="123"/>
      <c r="AD39" s="123"/>
      <c r="AE39" s="123"/>
      <c r="AF39" s="123"/>
      <c r="AG39" s="123"/>
      <c r="AH39" s="125"/>
      <c r="AI39" s="125"/>
      <c r="AJ39" s="125"/>
      <c r="AK39" s="125"/>
      <c r="AL39" s="125"/>
      <c r="AX39" s="18"/>
      <c r="AY39" s="18"/>
      <c r="AZ39" s="18"/>
      <c r="BA39" s="119" t="s">
        <v>83</v>
      </c>
      <c r="BB39" s="119">
        <v>15</v>
      </c>
      <c r="BC39" s="18"/>
      <c r="BD39" s="18"/>
      <c r="BF39" s="7"/>
      <c r="BO39" s="108"/>
      <c r="BP39" s="108"/>
    </row>
    <row r="40" spans="1:68" ht="15" customHeight="1">
      <c r="A40" s="103" t="e">
        <f t="shared" si="0"/>
        <v>#N/A</v>
      </c>
      <c r="B40" s="125"/>
      <c r="C40" s="125"/>
      <c r="D40" s="125">
        <v>16</v>
      </c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23"/>
      <c r="AB40" s="123"/>
      <c r="AC40" s="123"/>
      <c r="AD40" s="123"/>
      <c r="AE40" s="123"/>
      <c r="AF40" s="123"/>
      <c r="AG40" s="123"/>
      <c r="AH40" s="125"/>
      <c r="AI40" s="125"/>
      <c r="AJ40" s="125"/>
      <c r="AK40" s="125"/>
      <c r="AL40" s="125"/>
      <c r="AX40" s="18"/>
      <c r="AY40" s="18"/>
      <c r="AZ40" s="18"/>
      <c r="BA40" s="119" t="s">
        <v>79</v>
      </c>
      <c r="BB40" s="119">
        <v>16</v>
      </c>
      <c r="BC40" s="18"/>
      <c r="BD40" s="18"/>
      <c r="BF40" s="7"/>
      <c r="BO40" s="108"/>
      <c r="BP40" s="108"/>
    </row>
    <row r="41" spans="1:68" ht="15" customHeight="1">
      <c r="A41" s="103" t="e">
        <f t="shared" si="0"/>
        <v>#N/A</v>
      </c>
      <c r="B41" s="125"/>
      <c r="C41" s="125"/>
      <c r="D41" s="125">
        <v>17</v>
      </c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123"/>
      <c r="AB41" s="123"/>
      <c r="AC41" s="123"/>
      <c r="AD41" s="123"/>
      <c r="AE41" s="123"/>
      <c r="AF41" s="123"/>
      <c r="AG41" s="123"/>
      <c r="AH41" s="125"/>
      <c r="AI41" s="125"/>
      <c r="AJ41" s="125"/>
      <c r="AK41" s="125"/>
      <c r="AL41" s="125"/>
      <c r="AX41" s="18"/>
      <c r="AY41" s="18"/>
      <c r="AZ41" s="18"/>
      <c r="BA41" s="119" t="s">
        <v>84</v>
      </c>
      <c r="BB41" s="119">
        <v>17</v>
      </c>
      <c r="BC41" s="18"/>
      <c r="BD41" s="18"/>
      <c r="BF41" s="7"/>
      <c r="BO41" s="108"/>
      <c r="BP41" s="108"/>
    </row>
    <row r="42" spans="1:68" ht="15" customHeight="1">
      <c r="A42" s="103" t="e">
        <f t="shared" si="0"/>
        <v>#N/A</v>
      </c>
      <c r="B42" s="125"/>
      <c r="C42" s="125"/>
      <c r="D42" s="125">
        <v>18</v>
      </c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3"/>
      <c r="AB42" s="123"/>
      <c r="AC42" s="123"/>
      <c r="AD42" s="123"/>
      <c r="AE42" s="123"/>
      <c r="AF42" s="123"/>
      <c r="AG42" s="123"/>
      <c r="AH42" s="125"/>
      <c r="AI42" s="125"/>
      <c r="AJ42" s="125"/>
      <c r="AK42" s="125"/>
      <c r="AL42" s="125"/>
      <c r="AX42" s="18"/>
      <c r="AY42" s="18"/>
      <c r="AZ42" s="18"/>
      <c r="BA42" s="119" t="s">
        <v>80</v>
      </c>
      <c r="BB42" s="119">
        <v>18</v>
      </c>
      <c r="BC42" s="18"/>
      <c r="BD42" s="18"/>
      <c r="BF42" s="7"/>
      <c r="BO42" s="108"/>
      <c r="BP42" s="108"/>
    </row>
    <row r="43" spans="1:68" ht="15" customHeight="1">
      <c r="A43" s="103" t="e">
        <f t="shared" si="0"/>
        <v>#N/A</v>
      </c>
      <c r="B43" s="125"/>
      <c r="C43" s="125"/>
      <c r="D43" s="125">
        <v>19</v>
      </c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3"/>
      <c r="AB43" s="123"/>
      <c r="AC43" s="123"/>
      <c r="AD43" s="123"/>
      <c r="AE43" s="123"/>
      <c r="AF43" s="123"/>
      <c r="AG43" s="123"/>
      <c r="AH43" s="125"/>
      <c r="AI43" s="125"/>
      <c r="AJ43" s="125"/>
      <c r="AK43" s="125"/>
      <c r="AL43" s="125"/>
      <c r="AX43" s="18"/>
      <c r="AY43" s="18"/>
      <c r="AZ43" s="18"/>
      <c r="BA43" s="119" t="s">
        <v>81</v>
      </c>
      <c r="BB43" s="119">
        <v>19</v>
      </c>
      <c r="BC43" s="18"/>
      <c r="BD43" s="18"/>
      <c r="BF43" s="7"/>
      <c r="BO43" s="108"/>
      <c r="BP43" s="108"/>
    </row>
    <row r="44" spans="1:68" ht="15" customHeight="1">
      <c r="A44" s="103" t="e">
        <f t="shared" si="0"/>
        <v>#N/A</v>
      </c>
      <c r="B44" s="125"/>
      <c r="C44" s="125"/>
      <c r="D44" s="125">
        <v>20</v>
      </c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5"/>
      <c r="W44" s="125"/>
      <c r="X44" s="125"/>
      <c r="Y44" s="125"/>
      <c r="Z44" s="125"/>
      <c r="AA44" s="123"/>
      <c r="AB44" s="123"/>
      <c r="AC44" s="123"/>
      <c r="AD44" s="123"/>
      <c r="AE44" s="123"/>
      <c r="AF44" s="123"/>
      <c r="AG44" s="123"/>
      <c r="AH44" s="125"/>
      <c r="AI44" s="125"/>
      <c r="AJ44" s="125"/>
      <c r="AK44" s="125"/>
      <c r="AL44" s="125"/>
      <c r="AX44" s="18"/>
      <c r="AY44" s="18"/>
      <c r="AZ44" s="18"/>
      <c r="BA44" s="119" t="s">
        <v>82</v>
      </c>
      <c r="BB44" s="119">
        <v>20</v>
      </c>
      <c r="BC44" s="18"/>
      <c r="BD44" s="18"/>
      <c r="BF44" s="7"/>
      <c r="BO44" s="108"/>
      <c r="BP44" s="108"/>
    </row>
    <row r="45" spans="1:68" ht="15" customHeight="1">
      <c r="A45" s="103" t="e">
        <f t="shared" si="0"/>
        <v>#N/A</v>
      </c>
      <c r="B45" s="125"/>
      <c r="C45" s="125"/>
      <c r="D45" s="125">
        <v>21</v>
      </c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V45" s="125"/>
      <c r="W45" s="125"/>
      <c r="X45" s="125"/>
      <c r="Y45" s="125"/>
      <c r="Z45" s="125"/>
      <c r="AA45" s="123"/>
      <c r="AB45" s="123"/>
      <c r="AC45" s="123"/>
      <c r="AD45" s="123"/>
      <c r="AE45" s="123"/>
      <c r="AF45" s="123"/>
      <c r="AG45" s="123"/>
      <c r="AH45" s="125"/>
      <c r="AI45" s="125"/>
      <c r="AJ45" s="125"/>
      <c r="AK45" s="125"/>
      <c r="AL45" s="125"/>
      <c r="AX45" s="18"/>
      <c r="AY45" s="18"/>
      <c r="AZ45" s="18"/>
      <c r="BA45" s="119" t="s">
        <v>86</v>
      </c>
      <c r="BB45" s="119">
        <v>21</v>
      </c>
      <c r="BC45" s="18"/>
      <c r="BD45" s="18"/>
      <c r="BF45" s="7"/>
      <c r="BO45" s="108"/>
      <c r="BP45" s="108"/>
    </row>
    <row r="46" spans="1:68" ht="15" customHeight="1">
      <c r="A46" s="103" t="e">
        <f t="shared" si="0"/>
        <v>#N/A</v>
      </c>
      <c r="B46" s="125"/>
      <c r="C46" s="125"/>
      <c r="D46" s="125">
        <v>22</v>
      </c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5"/>
      <c r="AA46" s="123"/>
      <c r="AB46" s="123"/>
      <c r="AC46" s="123"/>
      <c r="AD46" s="123"/>
      <c r="AE46" s="123"/>
      <c r="AF46" s="123"/>
      <c r="AG46" s="123"/>
      <c r="AH46" s="125"/>
      <c r="AI46" s="125"/>
      <c r="AJ46" s="125"/>
      <c r="AK46" s="125"/>
      <c r="AL46" s="125"/>
      <c r="AX46" s="18"/>
      <c r="AY46" s="18"/>
      <c r="AZ46" s="18"/>
      <c r="BA46" s="119" t="s">
        <v>87</v>
      </c>
      <c r="BB46" s="119">
        <v>22</v>
      </c>
      <c r="BC46" s="18"/>
      <c r="BD46" s="18"/>
      <c r="BF46" s="7"/>
      <c r="BO46" s="108"/>
      <c r="BP46" s="108"/>
    </row>
    <row r="47" spans="1:68" ht="15" customHeight="1">
      <c r="A47" s="103" t="e">
        <f t="shared" si="0"/>
        <v>#N/A</v>
      </c>
      <c r="B47" s="125"/>
      <c r="C47" s="125"/>
      <c r="D47" s="125">
        <v>23</v>
      </c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25"/>
      <c r="AA47" s="123"/>
      <c r="AB47" s="123"/>
      <c r="AC47" s="123"/>
      <c r="AD47" s="123"/>
      <c r="AE47" s="123"/>
      <c r="AF47" s="123"/>
      <c r="AG47" s="123"/>
      <c r="AH47" s="125"/>
      <c r="AI47" s="125"/>
      <c r="AJ47" s="125"/>
      <c r="AK47" s="125"/>
      <c r="AL47" s="125"/>
      <c r="AX47" s="18"/>
      <c r="AY47" s="18"/>
      <c r="AZ47" s="18"/>
      <c r="BA47" s="119" t="s">
        <v>86</v>
      </c>
      <c r="BB47" s="119">
        <v>21</v>
      </c>
      <c r="BC47" s="18"/>
      <c r="BD47" s="18"/>
      <c r="BF47" s="7"/>
      <c r="BO47" s="108"/>
      <c r="BP47" s="108"/>
    </row>
    <row r="48" spans="1:68" ht="15" customHeight="1">
      <c r="A48" s="103" t="e">
        <f t="shared" si="0"/>
        <v>#N/A</v>
      </c>
      <c r="B48" s="125"/>
      <c r="C48" s="125"/>
      <c r="D48" s="125">
        <v>24</v>
      </c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A48" s="123"/>
      <c r="AB48" s="123"/>
      <c r="AC48" s="123"/>
      <c r="AD48" s="123"/>
      <c r="AE48" s="123"/>
      <c r="AF48" s="123"/>
      <c r="AG48" s="123"/>
      <c r="AH48" s="125"/>
      <c r="AI48" s="125"/>
      <c r="AJ48" s="125"/>
      <c r="AK48" s="125"/>
      <c r="AL48" s="125"/>
      <c r="AX48" s="18"/>
      <c r="AY48" s="18"/>
      <c r="AZ48" s="18"/>
      <c r="BA48" s="119" t="s">
        <v>86</v>
      </c>
      <c r="BB48" s="119">
        <v>21</v>
      </c>
      <c r="BC48" s="18"/>
      <c r="BD48" s="18"/>
      <c r="BF48" s="7"/>
      <c r="BO48" s="108"/>
      <c r="BP48" s="108"/>
    </row>
    <row r="49" spans="1:68" ht="15" customHeight="1">
      <c r="A49" s="103" t="e">
        <f t="shared" si="0"/>
        <v>#N/A</v>
      </c>
      <c r="B49" s="125"/>
      <c r="C49" s="125"/>
      <c r="D49" s="125">
        <v>25</v>
      </c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/>
      <c r="AA49" s="123"/>
      <c r="AB49" s="123"/>
      <c r="AC49" s="123"/>
      <c r="AD49" s="123"/>
      <c r="AE49" s="123"/>
      <c r="AF49" s="123"/>
      <c r="AG49" s="123"/>
      <c r="AH49" s="125"/>
      <c r="AI49" s="125"/>
      <c r="AJ49" s="125"/>
      <c r="AK49" s="125"/>
      <c r="AL49" s="125"/>
      <c r="AX49" s="18"/>
      <c r="AY49" s="18"/>
      <c r="AZ49" s="18"/>
      <c r="BA49" s="119" t="s">
        <v>87</v>
      </c>
      <c r="BB49" s="119">
        <v>22</v>
      </c>
      <c r="BC49" s="18"/>
      <c r="BD49" s="18"/>
      <c r="BF49" s="7"/>
      <c r="BO49" s="108"/>
      <c r="BP49" s="108"/>
    </row>
    <row r="50" spans="1:68" ht="15" customHeight="1">
      <c r="A50" s="103" t="e">
        <f t="shared" si="0"/>
        <v>#N/A</v>
      </c>
      <c r="B50" s="125"/>
      <c r="C50" s="125"/>
      <c r="D50" s="125">
        <v>26</v>
      </c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  <c r="V50" s="125"/>
      <c r="W50" s="125"/>
      <c r="X50" s="125"/>
      <c r="Y50" s="125"/>
      <c r="Z50" s="125"/>
      <c r="AA50" s="123"/>
      <c r="AB50" s="123"/>
      <c r="AC50" s="123"/>
      <c r="AD50" s="123"/>
      <c r="AE50" s="123"/>
      <c r="AF50" s="123"/>
      <c r="AG50" s="123"/>
      <c r="AH50" s="125"/>
      <c r="AI50" s="125"/>
      <c r="AJ50" s="125"/>
      <c r="AK50" s="125"/>
      <c r="AL50" s="125"/>
      <c r="AX50" s="18"/>
      <c r="AY50" s="18"/>
      <c r="AZ50" s="18"/>
      <c r="BA50" s="119" t="s">
        <v>87</v>
      </c>
      <c r="BB50" s="119">
        <v>22</v>
      </c>
      <c r="BC50" s="18"/>
      <c r="BD50" s="18"/>
      <c r="BF50" s="7"/>
      <c r="BO50" s="108"/>
      <c r="BP50" s="108"/>
    </row>
    <row r="51" spans="1:68" ht="15" customHeight="1">
      <c r="A51" s="103" t="e">
        <f t="shared" si="0"/>
        <v>#N/A</v>
      </c>
      <c r="B51" s="125"/>
      <c r="C51" s="125"/>
      <c r="D51" s="125">
        <v>27</v>
      </c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/>
      <c r="U51" s="125"/>
      <c r="V51" s="125"/>
      <c r="W51" s="125"/>
      <c r="X51" s="125"/>
      <c r="Y51" s="125"/>
      <c r="Z51" s="125"/>
      <c r="AA51" s="123"/>
      <c r="AB51" s="123"/>
      <c r="AC51" s="123"/>
      <c r="AD51" s="123"/>
      <c r="AE51" s="123"/>
      <c r="AF51" s="123"/>
      <c r="AG51" s="123"/>
      <c r="AH51" s="125"/>
      <c r="AI51" s="125"/>
      <c r="AJ51" s="125"/>
      <c r="AK51" s="125"/>
      <c r="AL51" s="125"/>
      <c r="AX51" s="18"/>
      <c r="AY51" s="18"/>
      <c r="AZ51" s="18"/>
      <c r="BA51" s="119" t="s">
        <v>86</v>
      </c>
      <c r="BB51" s="119">
        <v>21</v>
      </c>
      <c r="BC51" s="18"/>
      <c r="BD51" s="18"/>
      <c r="BF51" s="7"/>
      <c r="BO51" s="108"/>
      <c r="BP51" s="108"/>
    </row>
    <row r="52" spans="1:68" ht="15" customHeight="1">
      <c r="A52" s="103" t="e">
        <f t="shared" si="0"/>
        <v>#N/A</v>
      </c>
      <c r="B52" s="125"/>
      <c r="C52" s="125"/>
      <c r="D52" s="125">
        <v>28</v>
      </c>
      <c r="E52" s="125"/>
      <c r="F52" s="125"/>
      <c r="G52" s="125"/>
      <c r="H52" s="125"/>
      <c r="I52" s="125"/>
      <c r="J52" s="125"/>
      <c r="K52" s="125"/>
      <c r="L52" s="125"/>
      <c r="M52" s="125"/>
      <c r="N52" s="125"/>
      <c r="O52" s="125"/>
      <c r="P52" s="125"/>
      <c r="Q52" s="125"/>
      <c r="R52" s="125"/>
      <c r="S52" s="125"/>
      <c r="T52" s="125"/>
      <c r="U52" s="125"/>
      <c r="V52" s="125"/>
      <c r="W52" s="125"/>
      <c r="X52" s="125"/>
      <c r="Y52" s="125"/>
      <c r="Z52" s="125"/>
      <c r="AA52" s="123"/>
      <c r="AB52" s="123"/>
      <c r="AC52" s="123"/>
      <c r="AD52" s="123"/>
      <c r="AE52" s="123"/>
      <c r="AF52" s="123"/>
      <c r="AG52" s="123"/>
      <c r="AH52" s="125"/>
      <c r="AI52" s="125"/>
      <c r="AJ52" s="125"/>
      <c r="AK52" s="125"/>
      <c r="AL52" s="125"/>
      <c r="AX52" s="18"/>
      <c r="AY52" s="18"/>
      <c r="AZ52" s="18"/>
      <c r="BA52" s="119" t="s">
        <v>87</v>
      </c>
      <c r="BB52" s="119">
        <v>22</v>
      </c>
      <c r="BC52" s="18"/>
      <c r="BD52" s="18"/>
      <c r="BF52" s="7"/>
      <c r="BO52" s="108"/>
      <c r="BP52" s="108"/>
    </row>
    <row r="53" spans="1:68" ht="15" customHeight="1">
      <c r="A53" s="103" t="e">
        <f t="shared" si="0"/>
        <v>#N/A</v>
      </c>
      <c r="B53" s="125"/>
      <c r="C53" s="125"/>
      <c r="D53" s="125">
        <v>29</v>
      </c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125"/>
      <c r="T53" s="125"/>
      <c r="U53" s="125"/>
      <c r="V53" s="125"/>
      <c r="W53" s="125"/>
      <c r="X53" s="125"/>
      <c r="Y53" s="125"/>
      <c r="Z53" s="125"/>
      <c r="AA53" s="123"/>
      <c r="AB53" s="123"/>
      <c r="AC53" s="123"/>
      <c r="AD53" s="123"/>
      <c r="AE53" s="123"/>
      <c r="AF53" s="123"/>
      <c r="AG53" s="123"/>
      <c r="AH53" s="125"/>
      <c r="AI53" s="125"/>
      <c r="AJ53" s="125"/>
      <c r="AK53" s="125"/>
      <c r="AL53" s="125"/>
      <c r="AX53" s="18"/>
      <c r="AY53" s="18"/>
      <c r="AZ53" s="18"/>
      <c r="BA53" s="119" t="s">
        <v>87</v>
      </c>
      <c r="BB53" s="119">
        <v>22</v>
      </c>
      <c r="BC53" s="18"/>
      <c r="BD53" s="18"/>
      <c r="BF53" s="7"/>
      <c r="BO53" s="108"/>
      <c r="BP53" s="108"/>
    </row>
    <row r="54" spans="1:68" ht="15" customHeight="1">
      <c r="A54" s="103" t="e">
        <f t="shared" si="0"/>
        <v>#N/A</v>
      </c>
      <c r="B54" s="215"/>
      <c r="C54" s="217"/>
      <c r="D54" s="125">
        <v>30</v>
      </c>
      <c r="E54" s="125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26"/>
      <c r="U54" s="126"/>
      <c r="V54" s="126"/>
      <c r="W54" s="126"/>
      <c r="X54" s="126"/>
      <c r="Y54" s="126"/>
      <c r="Z54" s="126"/>
      <c r="AA54" s="124"/>
      <c r="AB54" s="124"/>
      <c r="AC54" s="124"/>
      <c r="AD54" s="124"/>
      <c r="AE54" s="124"/>
      <c r="AF54" s="124"/>
      <c r="AG54" s="124"/>
      <c r="AH54" s="215"/>
      <c r="AI54" s="216"/>
      <c r="AJ54" s="216"/>
      <c r="AK54" s="216"/>
      <c r="AL54" s="217"/>
      <c r="AX54" s="18"/>
      <c r="AY54" s="18"/>
      <c r="AZ54" s="18"/>
      <c r="BA54" s="119" t="s">
        <v>87</v>
      </c>
      <c r="BB54" s="119">
        <v>22</v>
      </c>
      <c r="BC54" s="18"/>
      <c r="BD54" s="18"/>
      <c r="BF54" s="7"/>
      <c r="BO54" s="108"/>
      <c r="BP54" s="108"/>
    </row>
    <row r="55" spans="1:68" ht="17.25" customHeight="1">
      <c r="A55" s="103" t="e">
        <f>A54+1</f>
        <v>#N/A</v>
      </c>
      <c r="B55" s="218" t="s">
        <v>10</v>
      </c>
      <c r="C55" s="218"/>
      <c r="D55" s="218"/>
      <c r="E55" s="218"/>
      <c r="F55" s="218"/>
      <c r="G55" s="218"/>
      <c r="H55" s="218"/>
      <c r="I55" s="218"/>
      <c r="J55" s="218"/>
      <c r="K55" s="218"/>
      <c r="L55" s="218"/>
      <c r="M55" s="218"/>
      <c r="N55" s="218"/>
      <c r="O55" s="218"/>
      <c r="P55" s="218"/>
      <c r="Q55" s="218"/>
      <c r="R55" s="218"/>
      <c r="S55" s="218"/>
      <c r="T55" s="218"/>
      <c r="U55" s="218"/>
      <c r="V55" s="218"/>
      <c r="W55" s="218"/>
      <c r="X55" s="218"/>
      <c r="Y55" s="218"/>
      <c r="Z55" s="218"/>
      <c r="AA55" s="218"/>
      <c r="AB55" s="218"/>
      <c r="AC55" s="218"/>
      <c r="AD55" s="218"/>
      <c r="AE55" s="218"/>
      <c r="AF55" s="218"/>
      <c r="AG55" s="218"/>
      <c r="AH55" s="218"/>
      <c r="AI55" s="218"/>
      <c r="AJ55" s="218"/>
      <c r="AK55" s="218"/>
      <c r="AL55" s="218"/>
      <c r="AX55" s="18"/>
      <c r="AY55" s="18"/>
      <c r="AZ55" s="18"/>
      <c r="BA55" s="119" t="s">
        <v>88</v>
      </c>
      <c r="BB55" s="119">
        <v>23</v>
      </c>
      <c r="BC55" s="18"/>
      <c r="BD55" s="18"/>
      <c r="BF55" s="7"/>
      <c r="BO55" s="108"/>
      <c r="BP55" s="108"/>
    </row>
    <row r="56" spans="1:68" ht="6.75" customHeight="1">
      <c r="A56" s="103" t="e">
        <f t="shared" si="0"/>
        <v>#N/A</v>
      </c>
      <c r="B56" s="219"/>
      <c r="C56" s="219"/>
      <c r="D56" s="219"/>
      <c r="E56" s="219"/>
      <c r="F56" s="219"/>
      <c r="G56" s="219"/>
      <c r="H56" s="219"/>
      <c r="I56" s="219"/>
      <c r="J56" s="219"/>
      <c r="K56" s="219"/>
      <c r="L56" s="219"/>
      <c r="M56" s="219"/>
      <c r="N56" s="219"/>
      <c r="O56" s="219"/>
      <c r="P56" s="219"/>
      <c r="Q56" s="219"/>
      <c r="R56" s="219"/>
      <c r="S56" s="219"/>
      <c r="T56" s="219"/>
      <c r="U56" s="219"/>
      <c r="V56" s="219"/>
      <c r="W56" s="219"/>
      <c r="X56" s="219"/>
      <c r="Y56" s="219"/>
      <c r="Z56" s="219"/>
      <c r="AA56" s="219"/>
      <c r="AB56" s="219"/>
      <c r="AC56" s="219"/>
      <c r="AD56" s="219"/>
      <c r="AE56" s="219"/>
      <c r="AF56" s="219"/>
      <c r="AG56" s="219"/>
      <c r="AH56" s="219"/>
      <c r="AI56" s="219"/>
      <c r="AJ56" s="219"/>
      <c r="AK56" s="219"/>
      <c r="AL56" s="219"/>
      <c r="AX56" s="18"/>
      <c r="AY56" s="18"/>
      <c r="AZ56" s="18"/>
      <c r="BA56" s="119" t="s">
        <v>85</v>
      </c>
      <c r="BB56" s="119">
        <v>24</v>
      </c>
      <c r="BC56" s="18"/>
      <c r="BD56" s="18"/>
      <c r="BF56" s="7"/>
      <c r="BO56" s="108"/>
      <c r="BP56" s="108"/>
    </row>
    <row r="57" spans="1:68" ht="13.5" customHeight="1">
      <c r="A57" s="103" t="e">
        <f t="shared" si="0"/>
        <v>#N/A</v>
      </c>
      <c r="B57" s="206" t="s">
        <v>3</v>
      </c>
      <c r="C57" s="207"/>
      <c r="D57" s="207"/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07"/>
      <c r="P57" s="207"/>
      <c r="Q57" s="207"/>
      <c r="R57" s="207"/>
      <c r="S57" s="208"/>
      <c r="T57" s="24"/>
      <c r="U57" s="220" t="s">
        <v>148</v>
      </c>
      <c r="V57" s="220"/>
      <c r="W57" s="220"/>
      <c r="X57" s="220"/>
      <c r="Y57" s="220"/>
      <c r="Z57" s="220"/>
      <c r="AA57" s="220"/>
      <c r="AB57" s="220"/>
      <c r="AC57" s="220"/>
      <c r="AD57" s="220"/>
      <c r="AE57" s="220"/>
      <c r="AF57" s="220"/>
      <c r="AG57" s="220"/>
      <c r="AH57" s="220"/>
      <c r="AI57" s="12"/>
      <c r="AJ57" s="12"/>
      <c r="AK57" s="12"/>
      <c r="AL57" s="12"/>
      <c r="AX57" s="18"/>
      <c r="AY57" s="18"/>
      <c r="AZ57" s="18"/>
      <c r="BA57" s="119" t="s">
        <v>89</v>
      </c>
      <c r="BB57" s="119">
        <v>25</v>
      </c>
      <c r="BC57" s="18"/>
      <c r="BD57" s="18"/>
      <c r="BF57" s="7"/>
      <c r="BO57" s="108"/>
      <c r="BP57" s="108"/>
    </row>
    <row r="58" spans="1:68" ht="11.25" customHeight="1">
      <c r="A58" s="103" t="e">
        <f t="shared" si="0"/>
        <v>#N/A</v>
      </c>
      <c r="B58" s="105"/>
      <c r="C58" s="106"/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7"/>
      <c r="T58" s="13"/>
      <c r="U58" s="220"/>
      <c r="V58" s="220"/>
      <c r="W58" s="220"/>
      <c r="X58" s="220"/>
      <c r="Y58" s="220"/>
      <c r="Z58" s="220"/>
      <c r="AA58" s="220"/>
      <c r="AB58" s="220"/>
      <c r="AC58" s="220"/>
      <c r="AD58" s="220"/>
      <c r="AE58" s="220"/>
      <c r="AF58" s="220"/>
      <c r="AG58" s="220"/>
      <c r="AH58" s="220"/>
      <c r="AI58" s="12"/>
      <c r="AJ58" s="12"/>
      <c r="AK58" s="12"/>
      <c r="AL58" s="12"/>
      <c r="AX58" s="18"/>
      <c r="AY58" s="18"/>
      <c r="AZ58" s="18"/>
      <c r="BA58" s="119" t="s">
        <v>90</v>
      </c>
      <c r="BB58" s="119">
        <v>26</v>
      </c>
      <c r="BC58" s="18"/>
      <c r="BD58" s="18"/>
      <c r="BF58" s="7"/>
      <c r="BO58" s="108"/>
      <c r="BP58" s="108"/>
    </row>
    <row r="59" spans="1:68" ht="13.5" customHeight="1">
      <c r="A59" s="103" t="e">
        <f t="shared" si="0"/>
        <v>#N/A</v>
      </c>
      <c r="B59" s="209" t="s">
        <v>4</v>
      </c>
      <c r="C59" s="202"/>
      <c r="D59" s="202"/>
      <c r="E59" s="202"/>
      <c r="F59" s="202"/>
      <c r="G59" s="202"/>
      <c r="H59" s="202"/>
      <c r="I59" s="202"/>
      <c r="J59" s="202"/>
      <c r="K59" s="202"/>
      <c r="L59" s="202"/>
      <c r="M59" s="202"/>
      <c r="N59" s="202"/>
      <c r="O59" s="202"/>
      <c r="P59" s="202"/>
      <c r="Q59" s="202"/>
      <c r="R59" s="202"/>
      <c r="S59" s="210"/>
      <c r="T59" s="25"/>
      <c r="U59" s="211" t="s">
        <v>5</v>
      </c>
      <c r="V59" s="211"/>
      <c r="W59" s="211"/>
      <c r="X59" s="211"/>
      <c r="Y59" s="211"/>
      <c r="Z59" s="211"/>
      <c r="AA59" s="211"/>
      <c r="AB59" s="211"/>
      <c r="AC59" s="211"/>
      <c r="AD59" s="211"/>
      <c r="AE59" s="211"/>
      <c r="AF59" s="211"/>
      <c r="AG59" s="211"/>
      <c r="AH59" s="211"/>
      <c r="AI59" s="211"/>
      <c r="AJ59" s="211"/>
      <c r="AK59" s="12"/>
      <c r="AL59" s="12"/>
      <c r="AX59" s="18"/>
      <c r="AY59" s="18"/>
      <c r="AZ59" s="18"/>
      <c r="BA59" s="119" t="s">
        <v>91</v>
      </c>
      <c r="BB59" s="119">
        <v>27</v>
      </c>
      <c r="BC59" s="18"/>
      <c r="BD59" s="18"/>
      <c r="BF59" s="7"/>
      <c r="BO59" s="108"/>
      <c r="BP59" s="108"/>
    </row>
    <row r="60" spans="1:68" ht="13.5" customHeight="1">
      <c r="A60" s="103" t="e">
        <f t="shared" si="0"/>
        <v>#N/A</v>
      </c>
      <c r="B60" s="209" t="s">
        <v>22</v>
      </c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10"/>
      <c r="T60" s="25"/>
      <c r="U60" s="12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2"/>
      <c r="AX60" s="18"/>
      <c r="AY60" s="18"/>
      <c r="AZ60" s="18"/>
      <c r="BA60" s="119" t="s">
        <v>92</v>
      </c>
      <c r="BB60" s="119">
        <v>28</v>
      </c>
      <c r="BC60" s="18"/>
      <c r="BD60" s="18"/>
      <c r="BF60" s="7"/>
      <c r="BO60" s="108"/>
      <c r="BP60" s="108"/>
    </row>
    <row r="61" spans="1:68" ht="12" customHeight="1">
      <c r="A61" s="103" t="e">
        <f t="shared" si="0"/>
        <v>#N/A</v>
      </c>
      <c r="B61" s="209" t="s">
        <v>139</v>
      </c>
      <c r="C61" s="202"/>
      <c r="D61" s="202"/>
      <c r="E61" s="202"/>
      <c r="F61" s="202"/>
      <c r="G61" s="202"/>
      <c r="H61" s="202"/>
      <c r="I61" s="202"/>
      <c r="J61" s="202"/>
      <c r="K61" s="202"/>
      <c r="L61" s="202"/>
      <c r="M61" s="202"/>
      <c r="N61" s="202"/>
      <c r="O61" s="202"/>
      <c r="P61" s="202"/>
      <c r="Q61" s="202"/>
      <c r="R61" s="202"/>
      <c r="S61" s="210"/>
      <c r="T61" s="25"/>
      <c r="U61" s="12"/>
      <c r="V61" s="12"/>
      <c r="W61" s="12"/>
      <c r="X61" s="211" t="s">
        <v>138</v>
      </c>
      <c r="Y61" s="211"/>
      <c r="Z61" s="211"/>
      <c r="AA61" s="211"/>
      <c r="AB61" s="211"/>
      <c r="AC61" s="211"/>
      <c r="AD61" s="211"/>
      <c r="AE61" s="211"/>
      <c r="AF61" s="211"/>
      <c r="AG61" s="211"/>
      <c r="AH61" s="211"/>
      <c r="AI61" s="211"/>
      <c r="AJ61" s="12"/>
      <c r="AK61" s="12"/>
      <c r="AL61" s="12"/>
      <c r="AX61" s="18"/>
      <c r="AY61" s="18"/>
      <c r="AZ61" s="18"/>
      <c r="BA61" s="119" t="s">
        <v>93</v>
      </c>
      <c r="BB61" s="119">
        <v>29</v>
      </c>
      <c r="BC61" s="18"/>
      <c r="BD61" s="18"/>
      <c r="BF61" s="7"/>
      <c r="BO61" s="108"/>
      <c r="BP61" s="108"/>
    </row>
    <row r="62" spans="1:68" ht="13.5" customHeight="1">
      <c r="A62" s="103" t="e">
        <f t="shared" si="0"/>
        <v>#N/A</v>
      </c>
      <c r="B62" s="209" t="s">
        <v>140</v>
      </c>
      <c r="C62" s="202"/>
      <c r="D62" s="202"/>
      <c r="E62" s="202"/>
      <c r="F62" s="202"/>
      <c r="G62" s="202"/>
      <c r="H62" s="202"/>
      <c r="I62" s="202"/>
      <c r="J62" s="202"/>
      <c r="K62" s="202"/>
      <c r="L62" s="202"/>
      <c r="M62" s="202"/>
      <c r="N62" s="202"/>
      <c r="O62" s="202"/>
      <c r="P62" s="202"/>
      <c r="Q62" s="202"/>
      <c r="R62" s="202"/>
      <c r="S62" s="210"/>
      <c r="T62" s="25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X62" s="18"/>
      <c r="AY62" s="18"/>
      <c r="AZ62" s="18"/>
      <c r="BA62" s="119" t="s">
        <v>94</v>
      </c>
      <c r="BB62" s="119">
        <v>30</v>
      </c>
      <c r="BC62" s="18"/>
      <c r="BD62" s="18"/>
      <c r="BF62" s="7"/>
      <c r="BO62" s="108"/>
      <c r="BP62" s="108"/>
    </row>
    <row r="63" spans="1:58" ht="13.5" customHeight="1">
      <c r="A63" s="103" t="e">
        <f t="shared" si="0"/>
        <v>#N/A</v>
      </c>
      <c r="B63" s="209" t="s">
        <v>23</v>
      </c>
      <c r="C63" s="202"/>
      <c r="D63" s="202"/>
      <c r="E63" s="202"/>
      <c r="F63" s="202"/>
      <c r="G63" s="202"/>
      <c r="H63" s="202"/>
      <c r="I63" s="202"/>
      <c r="J63" s="202"/>
      <c r="K63" s="202"/>
      <c r="L63" s="202"/>
      <c r="M63" s="202"/>
      <c r="N63" s="202"/>
      <c r="O63" s="202"/>
      <c r="P63" s="202"/>
      <c r="Q63" s="202"/>
      <c r="R63" s="202"/>
      <c r="S63" s="210"/>
      <c r="T63" s="25"/>
      <c r="U63" s="12"/>
      <c r="V63" s="160"/>
      <c r="W63" s="160"/>
      <c r="X63" s="160"/>
      <c r="Y63" s="158" t="s">
        <v>1</v>
      </c>
      <c r="Z63" s="158"/>
      <c r="AA63" s="158"/>
      <c r="AB63" s="158"/>
      <c r="AC63" s="158"/>
      <c r="AD63" s="158"/>
      <c r="AE63" s="158"/>
      <c r="AF63" s="130"/>
      <c r="AG63" s="130"/>
      <c r="AH63" s="130"/>
      <c r="AI63" s="130"/>
      <c r="AJ63" s="130"/>
      <c r="AK63" s="130"/>
      <c r="AL63" s="132" t="s">
        <v>112</v>
      </c>
      <c r="AX63" s="18"/>
      <c r="AY63" s="18"/>
      <c r="AZ63" s="18"/>
      <c r="BA63" s="119" t="s">
        <v>95</v>
      </c>
      <c r="BB63" s="119">
        <v>31</v>
      </c>
      <c r="BC63" s="18"/>
      <c r="BD63" s="18"/>
      <c r="BF63" s="7"/>
    </row>
    <row r="64" spans="1:58" ht="13.5" customHeight="1">
      <c r="A64" s="103" t="e">
        <f t="shared" si="0"/>
        <v>#N/A</v>
      </c>
      <c r="B64" s="209" t="s">
        <v>136</v>
      </c>
      <c r="C64" s="202"/>
      <c r="D64" s="202"/>
      <c r="E64" s="202"/>
      <c r="F64" s="202"/>
      <c r="G64" s="202"/>
      <c r="H64" s="202"/>
      <c r="I64" s="202"/>
      <c r="J64" s="202"/>
      <c r="K64" s="202"/>
      <c r="L64" s="202"/>
      <c r="M64" s="202"/>
      <c r="N64" s="202"/>
      <c r="O64" s="202"/>
      <c r="P64" s="202"/>
      <c r="Q64" s="202"/>
      <c r="R64" s="202"/>
      <c r="S64" s="210"/>
      <c r="T64" s="25"/>
      <c r="U64" s="12"/>
      <c r="V64" s="142"/>
      <c r="W64" s="142"/>
      <c r="X64" s="142"/>
      <c r="Y64" s="159"/>
      <c r="Z64" s="159"/>
      <c r="AA64" s="159"/>
      <c r="AB64" s="159"/>
      <c r="AC64" s="159"/>
      <c r="AD64" s="159"/>
      <c r="AE64" s="159"/>
      <c r="AF64" s="131"/>
      <c r="AG64" s="131"/>
      <c r="AH64" s="131"/>
      <c r="AI64" s="131"/>
      <c r="AJ64" s="131"/>
      <c r="AK64" s="131"/>
      <c r="AL64" s="133"/>
      <c r="AX64" s="18"/>
      <c r="AY64" s="18"/>
      <c r="AZ64" s="18"/>
      <c r="BA64" s="119" t="s">
        <v>96</v>
      </c>
      <c r="BB64" s="119">
        <v>32</v>
      </c>
      <c r="BC64" s="18"/>
      <c r="BD64" s="18"/>
      <c r="BF64" s="7"/>
    </row>
    <row r="65" spans="1:58" ht="13.5" customHeight="1">
      <c r="A65" s="103" t="e">
        <f t="shared" si="0"/>
        <v>#N/A</v>
      </c>
      <c r="B65" s="209" t="s">
        <v>137</v>
      </c>
      <c r="C65" s="202"/>
      <c r="D65" s="202"/>
      <c r="E65" s="202"/>
      <c r="F65" s="202"/>
      <c r="G65" s="202"/>
      <c r="H65" s="202"/>
      <c r="I65" s="202"/>
      <c r="J65" s="202"/>
      <c r="K65" s="202"/>
      <c r="L65" s="202"/>
      <c r="M65" s="202"/>
      <c r="N65" s="202"/>
      <c r="O65" s="202"/>
      <c r="P65" s="202"/>
      <c r="Q65" s="202"/>
      <c r="R65" s="202"/>
      <c r="S65" s="210"/>
      <c r="T65" s="25"/>
      <c r="U65" s="12"/>
      <c r="V65" s="204"/>
      <c r="W65" s="204"/>
      <c r="X65" s="204"/>
      <c r="Y65" s="202" t="s">
        <v>2</v>
      </c>
      <c r="Z65" s="202"/>
      <c r="AA65" s="202"/>
      <c r="AB65" s="202"/>
      <c r="AC65" s="202"/>
      <c r="AD65" s="202"/>
      <c r="AE65" s="202"/>
      <c r="AF65" s="130"/>
      <c r="AG65" s="130"/>
      <c r="AH65" s="130"/>
      <c r="AI65" s="130"/>
      <c r="AJ65" s="130"/>
      <c r="AK65" s="130"/>
      <c r="AL65" s="132" t="s">
        <v>113</v>
      </c>
      <c r="AX65" s="18"/>
      <c r="AY65" s="18"/>
      <c r="AZ65" s="18"/>
      <c r="BA65" s="119" t="s">
        <v>97</v>
      </c>
      <c r="BB65" s="119">
        <v>33</v>
      </c>
      <c r="BC65" s="18"/>
      <c r="BD65" s="18"/>
      <c r="BF65" s="7"/>
    </row>
    <row r="66" spans="1:58" ht="13.5" customHeight="1">
      <c r="A66" s="103" t="e">
        <f>A65+1</f>
        <v>#N/A</v>
      </c>
      <c r="B66" s="209"/>
      <c r="C66" s="202"/>
      <c r="D66" s="202"/>
      <c r="E66" s="202"/>
      <c r="F66" s="202"/>
      <c r="G66" s="202"/>
      <c r="H66" s="202"/>
      <c r="I66" s="202"/>
      <c r="J66" s="202"/>
      <c r="K66" s="202"/>
      <c r="L66" s="202"/>
      <c r="M66" s="202"/>
      <c r="N66" s="202"/>
      <c r="O66" s="202"/>
      <c r="P66" s="202"/>
      <c r="Q66" s="202"/>
      <c r="R66" s="202"/>
      <c r="S66" s="210"/>
      <c r="T66" s="25"/>
      <c r="U66" s="12"/>
      <c r="V66" s="205"/>
      <c r="W66" s="205"/>
      <c r="X66" s="205"/>
      <c r="Y66" s="203"/>
      <c r="Z66" s="203"/>
      <c r="AA66" s="203"/>
      <c r="AB66" s="203"/>
      <c r="AC66" s="203"/>
      <c r="AD66" s="203"/>
      <c r="AE66" s="203"/>
      <c r="AF66" s="131"/>
      <c r="AG66" s="131"/>
      <c r="AH66" s="131"/>
      <c r="AI66" s="131"/>
      <c r="AJ66" s="131"/>
      <c r="AK66" s="131"/>
      <c r="AL66" s="133"/>
      <c r="AX66" s="18"/>
      <c r="AY66" s="18"/>
      <c r="AZ66" s="18"/>
      <c r="BA66" s="119" t="s">
        <v>98</v>
      </c>
      <c r="BB66" s="119">
        <v>34</v>
      </c>
      <c r="BC66" s="18"/>
      <c r="BD66" s="18"/>
      <c r="BF66" s="7"/>
    </row>
    <row r="67" spans="1:58" ht="5.25" customHeight="1">
      <c r="A67" s="103" t="e">
        <f t="shared" si="0"/>
        <v>#N/A</v>
      </c>
      <c r="B67" s="26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8"/>
      <c r="T67" s="25"/>
      <c r="U67" s="12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X67" s="18"/>
      <c r="AY67" s="18"/>
      <c r="AZ67" s="18"/>
      <c r="BA67" s="119" t="s">
        <v>99</v>
      </c>
      <c r="BB67" s="119">
        <v>35</v>
      </c>
      <c r="BC67" s="18"/>
      <c r="BD67" s="18"/>
      <c r="BF67" s="7"/>
    </row>
    <row r="68" spans="1:58" ht="13.5" customHeight="1">
      <c r="A68" s="103" t="e">
        <f t="shared" si="0"/>
        <v>#N/A</v>
      </c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X68" s="18"/>
      <c r="AY68" s="18"/>
      <c r="AZ68" s="18"/>
      <c r="BA68" s="119" t="s">
        <v>101</v>
      </c>
      <c r="BB68" s="119">
        <v>36</v>
      </c>
      <c r="BC68" s="18"/>
      <c r="BD68" s="18"/>
      <c r="BF68" s="7"/>
    </row>
    <row r="69" spans="1:58" ht="13.5" customHeight="1">
      <c r="A69" s="103" t="e">
        <f t="shared" si="0"/>
        <v>#N/A</v>
      </c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29"/>
      <c r="AM69" s="1"/>
      <c r="AN69" s="1"/>
      <c r="AO69" s="1"/>
      <c r="AX69" s="18"/>
      <c r="AY69" s="18"/>
      <c r="AZ69" s="18"/>
      <c r="BA69" s="119" t="s">
        <v>100</v>
      </c>
      <c r="BB69" s="119">
        <v>37</v>
      </c>
      <c r="BC69" s="18"/>
      <c r="BD69" s="18"/>
      <c r="BF69" s="7"/>
    </row>
    <row r="70" spans="1:58" ht="13.5" customHeight="1">
      <c r="A70" s="103" t="e">
        <f t="shared" si="0"/>
        <v>#N/A</v>
      </c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24"/>
      <c r="T70" s="24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X70" s="18"/>
      <c r="AY70" s="18"/>
      <c r="AZ70" s="18"/>
      <c r="BA70" s="119" t="s">
        <v>102</v>
      </c>
      <c r="BB70" s="119">
        <v>38</v>
      </c>
      <c r="BC70" s="18"/>
      <c r="BD70" s="18"/>
      <c r="BF70" s="7"/>
    </row>
    <row r="71" spans="1:58" ht="13.5" customHeight="1">
      <c r="A71" s="103" t="e">
        <f t="shared" si="0"/>
        <v>#N/A</v>
      </c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X71" s="18"/>
      <c r="AY71" s="18"/>
      <c r="AZ71" s="18"/>
      <c r="BA71" s="119" t="s">
        <v>103</v>
      </c>
      <c r="BB71" s="119">
        <v>39</v>
      </c>
      <c r="BC71" s="18"/>
      <c r="BD71" s="18"/>
      <c r="BF71" s="7"/>
    </row>
    <row r="72" spans="1:58" ht="13.5" customHeight="1">
      <c r="A72" s="103" t="e">
        <f t="shared" si="0"/>
        <v>#N/A</v>
      </c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X72" s="18"/>
      <c r="AY72" s="18"/>
      <c r="AZ72" s="18"/>
      <c r="BA72" s="119" t="s">
        <v>104</v>
      </c>
      <c r="BB72" s="119">
        <v>40</v>
      </c>
      <c r="BC72" s="18"/>
      <c r="BD72" s="18"/>
      <c r="BF72" s="7"/>
    </row>
    <row r="73" spans="1:58" ht="13.5" customHeight="1">
      <c r="A73" s="103" t="e">
        <f t="shared" si="0"/>
        <v>#N/A</v>
      </c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X73" s="18"/>
      <c r="AY73" s="18"/>
      <c r="AZ73" s="18"/>
      <c r="BA73" s="119" t="s">
        <v>105</v>
      </c>
      <c r="BB73" s="119">
        <v>41</v>
      </c>
      <c r="BC73" s="18"/>
      <c r="BD73" s="18"/>
      <c r="BF73" s="7"/>
    </row>
    <row r="74" spans="1:58" ht="13.5" customHeight="1">
      <c r="A74" s="103" t="e">
        <f t="shared" si="0"/>
        <v>#N/A</v>
      </c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X74" s="18"/>
      <c r="AY74" s="18"/>
      <c r="AZ74" s="18"/>
      <c r="BA74" s="119" t="s">
        <v>106</v>
      </c>
      <c r="BB74" s="119">
        <v>42</v>
      </c>
      <c r="BC74" s="18"/>
      <c r="BD74" s="18"/>
      <c r="BF74" s="7"/>
    </row>
    <row r="75" spans="1:58" ht="13.5" customHeight="1">
      <c r="A75" s="103" t="e">
        <f t="shared" si="0"/>
        <v>#N/A</v>
      </c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X75" s="18"/>
      <c r="AY75" s="18"/>
      <c r="AZ75" s="18"/>
      <c r="BA75" s="120" t="s">
        <v>107</v>
      </c>
      <c r="BB75" s="119">
        <v>43</v>
      </c>
      <c r="BC75" s="18"/>
      <c r="BD75" s="18"/>
      <c r="BF75" s="7"/>
    </row>
    <row r="76" spans="2:58" ht="13.5" customHeight="1"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O76" s="1"/>
      <c r="AX76" s="18"/>
      <c r="AY76" s="18"/>
      <c r="AZ76" s="18"/>
      <c r="BA76" s="119" t="s">
        <v>108</v>
      </c>
      <c r="BB76" s="119">
        <v>44</v>
      </c>
      <c r="BC76" s="18"/>
      <c r="BD76" s="18"/>
      <c r="BF76" s="7"/>
    </row>
    <row r="77" spans="2:58" ht="13.5" customHeight="1"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X77" s="18"/>
      <c r="AY77" s="18"/>
      <c r="AZ77" s="18"/>
      <c r="BA77" s="119" t="s">
        <v>109</v>
      </c>
      <c r="BB77" s="119">
        <v>45</v>
      </c>
      <c r="BC77" s="18"/>
      <c r="BD77" s="18"/>
      <c r="BF77" s="7"/>
    </row>
    <row r="78" spans="39:58" ht="13.5" customHeight="1">
      <c r="AM78" s="30"/>
      <c r="AX78" s="18"/>
      <c r="AY78" s="18"/>
      <c r="AZ78" s="18"/>
      <c r="BA78" s="119" t="s">
        <v>110</v>
      </c>
      <c r="BB78" s="119">
        <v>46</v>
      </c>
      <c r="BC78" s="18"/>
      <c r="BD78" s="18"/>
      <c r="BF78" s="7"/>
    </row>
    <row r="79" spans="50:58" ht="13.5" customHeight="1">
      <c r="AX79" s="18"/>
      <c r="AY79" s="18"/>
      <c r="AZ79" s="18"/>
      <c r="BA79" s="119" t="s">
        <v>111</v>
      </c>
      <c r="BB79" s="119">
        <v>47</v>
      </c>
      <c r="BC79" s="18"/>
      <c r="BD79" s="18"/>
      <c r="BF79" s="7"/>
    </row>
  </sheetData>
  <sheetProtection/>
  <mergeCells count="274">
    <mergeCell ref="AH51:AL51"/>
    <mergeCell ref="B52:C52"/>
    <mergeCell ref="D52:E52"/>
    <mergeCell ref="B51:C51"/>
    <mergeCell ref="D51:E51"/>
    <mergeCell ref="B48:C48"/>
    <mergeCell ref="D48:E48"/>
    <mergeCell ref="B49:C49"/>
    <mergeCell ref="P34:Z34"/>
    <mergeCell ref="P35:Z35"/>
    <mergeCell ref="P36:Z36"/>
    <mergeCell ref="P37:Z37"/>
    <mergeCell ref="P44:Z44"/>
    <mergeCell ref="AH52:AL52"/>
    <mergeCell ref="AH48:AL48"/>
    <mergeCell ref="AH41:AL41"/>
    <mergeCell ref="AH45:AL45"/>
    <mergeCell ref="AH39:AL39"/>
    <mergeCell ref="B53:C53"/>
    <mergeCell ref="D53:E53"/>
    <mergeCell ref="AH53:AL53"/>
    <mergeCell ref="P52:Z52"/>
    <mergeCell ref="P53:Z53"/>
    <mergeCell ref="AA52:AG52"/>
    <mergeCell ref="AA53:AG53"/>
    <mergeCell ref="D49:E49"/>
    <mergeCell ref="B50:C50"/>
    <mergeCell ref="D50:E50"/>
    <mergeCell ref="AH49:AL49"/>
    <mergeCell ref="P32:Z32"/>
    <mergeCell ref="P33:Z33"/>
    <mergeCell ref="AH46:AL46"/>
    <mergeCell ref="B47:C47"/>
    <mergeCell ref="D47:E47"/>
    <mergeCell ref="AH47:AL47"/>
    <mergeCell ref="B46:C46"/>
    <mergeCell ref="D46:E46"/>
    <mergeCell ref="F39:O39"/>
    <mergeCell ref="F40:O40"/>
    <mergeCell ref="B13:I13"/>
    <mergeCell ref="B15:I15"/>
    <mergeCell ref="B16:G16"/>
    <mergeCell ref="B14:I14"/>
    <mergeCell ref="B33:C33"/>
    <mergeCell ref="D31:E31"/>
    <mergeCell ref="M9:AK9"/>
    <mergeCell ref="R6:S7"/>
    <mergeCell ref="J11:L11"/>
    <mergeCell ref="V10:AB10"/>
    <mergeCell ref="J14:P14"/>
    <mergeCell ref="Q14:W14"/>
    <mergeCell ref="X13:AD13"/>
    <mergeCell ref="X14:AD14"/>
    <mergeCell ref="AP24:AR25"/>
    <mergeCell ref="AE13:AK13"/>
    <mergeCell ref="AE14:AK14"/>
    <mergeCell ref="J15:P15"/>
    <mergeCell ref="Q15:W15"/>
    <mergeCell ref="T10:U10"/>
    <mergeCell ref="M11:S11"/>
    <mergeCell ref="T11:V11"/>
    <mergeCell ref="J13:P13"/>
    <mergeCell ref="Q13:W13"/>
    <mergeCell ref="AF20:AK20"/>
    <mergeCell ref="AC21:AE22"/>
    <mergeCell ref="AF21:AK22"/>
    <mergeCell ref="B17:D19"/>
    <mergeCell ref="H17:M17"/>
    <mergeCell ref="E17:G17"/>
    <mergeCell ref="E18:G19"/>
    <mergeCell ref="T17:Y17"/>
    <mergeCell ref="B20:D22"/>
    <mergeCell ref="B23:G23"/>
    <mergeCell ref="N17:P19"/>
    <mergeCell ref="B31:C31"/>
    <mergeCell ref="B32:C32"/>
    <mergeCell ref="P28:Z28"/>
    <mergeCell ref="P29:Z29"/>
    <mergeCell ref="P30:Z30"/>
    <mergeCell ref="P31:Z31"/>
    <mergeCell ref="Z20:AB22"/>
    <mergeCell ref="AH54:AL54"/>
    <mergeCell ref="X61:AI61"/>
    <mergeCell ref="B55:AL55"/>
    <mergeCell ref="B56:AL56"/>
    <mergeCell ref="U57:AH58"/>
    <mergeCell ref="B43:C43"/>
    <mergeCell ref="B44:C44"/>
    <mergeCell ref="AH50:AL50"/>
    <mergeCell ref="B54:C54"/>
    <mergeCell ref="P47:Z47"/>
    <mergeCell ref="AH28:AL28"/>
    <mergeCell ref="AH29:AL29"/>
    <mergeCell ref="AH30:AL30"/>
    <mergeCell ref="AH31:AL31"/>
    <mergeCell ref="AH24:AL24"/>
    <mergeCell ref="AH25:AL25"/>
    <mergeCell ref="AH26:AL26"/>
    <mergeCell ref="AH27:AL27"/>
    <mergeCell ref="AH32:AL32"/>
    <mergeCell ref="B35:C35"/>
    <mergeCell ref="B38:C38"/>
    <mergeCell ref="B39:C39"/>
    <mergeCell ref="B40:C40"/>
    <mergeCell ref="B41:C41"/>
    <mergeCell ref="D33:E33"/>
    <mergeCell ref="D38:E38"/>
    <mergeCell ref="D39:E39"/>
    <mergeCell ref="D40:E40"/>
    <mergeCell ref="AP34:AR35"/>
    <mergeCell ref="AH34:AL34"/>
    <mergeCell ref="AH35:AL35"/>
    <mergeCell ref="AH36:AL36"/>
    <mergeCell ref="AH40:AL40"/>
    <mergeCell ref="B24:C24"/>
    <mergeCell ref="D24:E24"/>
    <mergeCell ref="B25:C25"/>
    <mergeCell ref="B36:C36"/>
    <mergeCell ref="B37:C37"/>
    <mergeCell ref="B30:C30"/>
    <mergeCell ref="B26:C26"/>
    <mergeCell ref="B27:C27"/>
    <mergeCell ref="B28:C28"/>
    <mergeCell ref="B42:C42"/>
    <mergeCell ref="D28:E28"/>
    <mergeCell ref="D29:E29"/>
    <mergeCell ref="D32:E32"/>
    <mergeCell ref="D30:E30"/>
    <mergeCell ref="D37:E37"/>
    <mergeCell ref="B29:C29"/>
    <mergeCell ref="B65:S65"/>
    <mergeCell ref="D44:E44"/>
    <mergeCell ref="D45:E45"/>
    <mergeCell ref="D54:E54"/>
    <mergeCell ref="D41:E41"/>
    <mergeCell ref="D42:E42"/>
    <mergeCell ref="D43:E43"/>
    <mergeCell ref="B34:C34"/>
    <mergeCell ref="P38:Z38"/>
    <mergeCell ref="B66:S66"/>
    <mergeCell ref="B63:S63"/>
    <mergeCell ref="B64:S64"/>
    <mergeCell ref="B62:S62"/>
    <mergeCell ref="D25:E25"/>
    <mergeCell ref="D26:E26"/>
    <mergeCell ref="D27:E27"/>
    <mergeCell ref="D35:E35"/>
    <mergeCell ref="D36:E36"/>
    <mergeCell ref="B45:C45"/>
    <mergeCell ref="AF65:AK66"/>
    <mergeCell ref="AL65:AL66"/>
    <mergeCell ref="D34:E34"/>
    <mergeCell ref="Y65:AE66"/>
    <mergeCell ref="V65:X66"/>
    <mergeCell ref="B57:S57"/>
    <mergeCell ref="B59:S59"/>
    <mergeCell ref="B60:S60"/>
    <mergeCell ref="B61:S61"/>
    <mergeCell ref="U59:AJ59"/>
    <mergeCell ref="AF2:AL2"/>
    <mergeCell ref="T6:Y7"/>
    <mergeCell ref="B6:I7"/>
    <mergeCell ref="B3:AL3"/>
    <mergeCell ref="B4:AL5"/>
    <mergeCell ref="J6:Q7"/>
    <mergeCell ref="B9:I12"/>
    <mergeCell ref="J10:L10"/>
    <mergeCell ref="M10:S10"/>
    <mergeCell ref="J12:L12"/>
    <mergeCell ref="H18:M19"/>
    <mergeCell ref="W11:AK11"/>
    <mergeCell ref="AE10:AK10"/>
    <mergeCell ref="AC10:AD10"/>
    <mergeCell ref="X15:AD15"/>
    <mergeCell ref="J9:L9"/>
    <mergeCell ref="Q20:S20"/>
    <mergeCell ref="T20:Y20"/>
    <mergeCell ref="Q21:S22"/>
    <mergeCell ref="T21:Y22"/>
    <mergeCell ref="M12:AK12"/>
    <mergeCell ref="AE15:AK15"/>
    <mergeCell ref="Q17:S17"/>
    <mergeCell ref="Q18:S19"/>
    <mergeCell ref="T18:Y19"/>
    <mergeCell ref="AC20:AE20"/>
    <mergeCell ref="AL63:AL64"/>
    <mergeCell ref="E20:G20"/>
    <mergeCell ref="H20:M20"/>
    <mergeCell ref="E21:G22"/>
    <mergeCell ref="H21:M22"/>
    <mergeCell ref="N20:P22"/>
    <mergeCell ref="Y63:AE64"/>
    <mergeCell ref="V63:X64"/>
    <mergeCell ref="AH43:AL43"/>
    <mergeCell ref="AH44:AL44"/>
    <mergeCell ref="AA24:AG24"/>
    <mergeCell ref="P24:Z24"/>
    <mergeCell ref="P25:Z25"/>
    <mergeCell ref="P26:Z26"/>
    <mergeCell ref="P27:Z27"/>
    <mergeCell ref="AF63:AK64"/>
    <mergeCell ref="AH33:AL33"/>
    <mergeCell ref="AH42:AL42"/>
    <mergeCell ref="AH37:AL37"/>
    <mergeCell ref="AH38:AL38"/>
    <mergeCell ref="P39:Z39"/>
    <mergeCell ref="P40:Z40"/>
    <mergeCell ref="P41:Z41"/>
    <mergeCell ref="P42:Z42"/>
    <mergeCell ref="P43:Z43"/>
    <mergeCell ref="P46:Z46"/>
    <mergeCell ref="P45:Z45"/>
    <mergeCell ref="P48:Z48"/>
    <mergeCell ref="P49:Z49"/>
    <mergeCell ref="P50:Z50"/>
    <mergeCell ref="P51:Z51"/>
    <mergeCell ref="P54:Z54"/>
    <mergeCell ref="F24:O24"/>
    <mergeCell ref="F25:O25"/>
    <mergeCell ref="F26:O26"/>
    <mergeCell ref="F27:O27"/>
    <mergeCell ref="F28:O28"/>
    <mergeCell ref="F29:O29"/>
    <mergeCell ref="F30:O30"/>
    <mergeCell ref="F31:O31"/>
    <mergeCell ref="F32:O32"/>
    <mergeCell ref="F33:O33"/>
    <mergeCell ref="F34:O34"/>
    <mergeCell ref="F35:O35"/>
    <mergeCell ref="F36:O36"/>
    <mergeCell ref="F37:O37"/>
    <mergeCell ref="F38:O38"/>
    <mergeCell ref="F42:O42"/>
    <mergeCell ref="F43:O43"/>
    <mergeCell ref="F41:O41"/>
    <mergeCell ref="F44:O44"/>
    <mergeCell ref="F45:O45"/>
    <mergeCell ref="F46:O46"/>
    <mergeCell ref="F47:O47"/>
    <mergeCell ref="F48:O48"/>
    <mergeCell ref="F49:O49"/>
    <mergeCell ref="F50:O50"/>
    <mergeCell ref="F51:O51"/>
    <mergeCell ref="F52:O52"/>
    <mergeCell ref="F53:O53"/>
    <mergeCell ref="F54:O54"/>
    <mergeCell ref="AA25:AG25"/>
    <mergeCell ref="AA26:AG26"/>
    <mergeCell ref="AA27:AG27"/>
    <mergeCell ref="AA28:AG28"/>
    <mergeCell ref="AA29:AG29"/>
    <mergeCell ref="AA30:AG30"/>
    <mergeCell ref="AA31:AG31"/>
    <mergeCell ref="AA32:AG32"/>
    <mergeCell ref="AA33:AG33"/>
    <mergeCell ref="AA34:AG34"/>
    <mergeCell ref="AA35:AG35"/>
    <mergeCell ref="AA50:AG50"/>
    <mergeCell ref="AA36:AG36"/>
    <mergeCell ref="AA37:AG37"/>
    <mergeCell ref="AA38:AG38"/>
    <mergeCell ref="AA39:AG39"/>
    <mergeCell ref="AA40:AG40"/>
    <mergeCell ref="AA41:AG41"/>
    <mergeCell ref="AA51:AG51"/>
    <mergeCell ref="AA42:AG42"/>
    <mergeCell ref="AA43:AG43"/>
    <mergeCell ref="AA44:AG44"/>
    <mergeCell ref="AA45:AG45"/>
    <mergeCell ref="AA54:AG54"/>
    <mergeCell ref="AA46:AG46"/>
    <mergeCell ref="AA47:AG47"/>
    <mergeCell ref="AA48:AG48"/>
    <mergeCell ref="AA49:AG49"/>
  </mergeCells>
  <dataValidations count="4">
    <dataValidation type="list" allowBlank="1" showInputMessage="1" showErrorMessage="1" sqref="AH25:AL54">
      <formula1>$AQ$26:$AQ$28</formula1>
    </dataValidation>
    <dataValidation type="list" allowBlank="1" showInputMessage="1" showErrorMessage="1" sqref="B25:C54">
      <formula1>$AP$26:$AP$29</formula1>
    </dataValidation>
    <dataValidation type="list" allowBlank="1" showInputMessage="1" showErrorMessage="1" sqref="T6:Y7">
      <formula1>$AY$4:$AY$5</formula1>
    </dataValidation>
    <dataValidation type="list" allowBlank="1" showInputMessage="1" showErrorMessage="1" sqref="J6:Q7">
      <formula1>$BA$25:$BA$79</formula1>
    </dataValidation>
  </dataValidations>
  <printOptions/>
  <pageMargins left="0.7086614173228347" right="0.31496062992125984" top="0.31496062992125984" bottom="0.2362204724409449" header="0.2362204724409449" footer="0.15748031496062992"/>
  <pageSetup horizontalDpi="600" verticalDpi="600" orientation="portrait" paperSize="9" scale="9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7"/>
  <sheetViews>
    <sheetView showZeros="0" view="pageBreakPreview" zoomScale="80" zoomScaleSheetLayoutView="80" zoomScalePageLayoutView="0" workbookViewId="0" topLeftCell="A1">
      <selection activeCell="I3" sqref="I3"/>
    </sheetView>
  </sheetViews>
  <sheetFormatPr defaultColWidth="9.140625" defaultRowHeight="25.5" customHeight="1"/>
  <cols>
    <col min="1" max="1" width="10.140625" style="82" customWidth="1"/>
    <col min="2" max="2" width="1.8515625" style="82" customWidth="1"/>
    <col min="3" max="4" width="8.7109375" style="92" customWidth="1"/>
    <col min="5" max="5" width="1.8515625" style="93" customWidth="1"/>
    <col min="6" max="6" width="4.421875" style="94" customWidth="1"/>
    <col min="7" max="7" width="5.57421875" style="95" customWidth="1"/>
    <col min="8" max="8" width="1.28515625" style="94" customWidth="1"/>
    <col min="9" max="9" width="14.421875" style="92" customWidth="1"/>
    <col min="10" max="10" width="1.28515625" style="96" customWidth="1"/>
    <col min="11" max="11" width="5.00390625" style="94" customWidth="1"/>
    <col min="12" max="12" width="7.28125" style="92" customWidth="1"/>
    <col min="13" max="13" width="4.421875" style="94" customWidth="1"/>
    <col min="14" max="14" width="5.57421875" style="95" customWidth="1"/>
    <col min="15" max="15" width="1.28515625" style="94" customWidth="1"/>
    <col min="16" max="16" width="14.421875" style="92" customWidth="1"/>
    <col min="17" max="17" width="1.28515625" style="96" customWidth="1"/>
    <col min="18" max="18" width="5.00390625" style="94" customWidth="1"/>
    <col min="19" max="19" width="7.28125" style="92" customWidth="1"/>
    <col min="20" max="16384" width="9.00390625" style="61" customWidth="1"/>
  </cols>
  <sheetData>
    <row r="1" spans="1:19" ht="20.25" customHeight="1" thickBot="1">
      <c r="A1" s="109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62"/>
    </row>
    <row r="2" spans="1:19" ht="19.5" customHeight="1">
      <c r="A2" s="238">
        <f>'参加申込書'!J6</f>
        <v>0</v>
      </c>
      <c r="B2" s="239"/>
      <c r="C2" s="239"/>
      <c r="D2" s="239"/>
      <c r="E2" s="240"/>
      <c r="F2" s="63" t="s">
        <v>25</v>
      </c>
      <c r="G2" s="64" t="s">
        <v>26</v>
      </c>
      <c r="H2" s="65"/>
      <c r="I2" s="65" t="s">
        <v>27</v>
      </c>
      <c r="J2" s="66"/>
      <c r="K2" s="64" t="s">
        <v>28</v>
      </c>
      <c r="L2" s="65" t="s">
        <v>24</v>
      </c>
      <c r="M2" s="63" t="s">
        <v>126</v>
      </c>
      <c r="N2" s="64" t="s">
        <v>127</v>
      </c>
      <c r="O2" s="65"/>
      <c r="P2" s="65" t="s">
        <v>27</v>
      </c>
      <c r="Q2" s="66"/>
      <c r="R2" s="64" t="s">
        <v>28</v>
      </c>
      <c r="S2" s="67" t="s">
        <v>24</v>
      </c>
    </row>
    <row r="3" spans="1:19" ht="19.5" customHeight="1">
      <c r="A3" s="241"/>
      <c r="B3" s="242"/>
      <c r="C3" s="242"/>
      <c r="D3" s="242"/>
      <c r="E3" s="243"/>
      <c r="F3" s="111">
        <v>1</v>
      </c>
      <c r="G3" s="110">
        <f>'参加申込書'!B25</f>
        <v>0</v>
      </c>
      <c r="H3" s="112"/>
      <c r="I3" s="112">
        <f>'参加申込書'!F25</f>
        <v>0</v>
      </c>
      <c r="J3" s="113"/>
      <c r="K3" s="114">
        <f>'参加申込書'!AH25</f>
        <v>0</v>
      </c>
      <c r="L3" s="115">
        <f>'参加申込書'!AA25</f>
        <v>0</v>
      </c>
      <c r="M3" s="111">
        <v>16</v>
      </c>
      <c r="N3" s="110">
        <f>'参加申込書'!B40</f>
        <v>0</v>
      </c>
      <c r="O3" s="112"/>
      <c r="P3" s="112">
        <f>'参加申込書'!F40</f>
        <v>0</v>
      </c>
      <c r="Q3" s="113"/>
      <c r="R3" s="114">
        <f>'参加申込書'!AH40</f>
        <v>0</v>
      </c>
      <c r="S3" s="116">
        <f>'参加申込書'!AA40</f>
        <v>0</v>
      </c>
    </row>
    <row r="4" spans="1:19" ht="19.5" customHeight="1">
      <c r="A4" s="244"/>
      <c r="B4" s="245"/>
      <c r="C4" s="245"/>
      <c r="D4" s="245"/>
      <c r="E4" s="246"/>
      <c r="F4" s="68">
        <v>2</v>
      </c>
      <c r="G4" s="69">
        <f>'参加申込書'!B26</f>
        <v>0</v>
      </c>
      <c r="H4" s="70"/>
      <c r="I4" s="70">
        <f>'参加申込書'!F26</f>
        <v>0</v>
      </c>
      <c r="J4" s="71"/>
      <c r="K4" s="72">
        <f>'参加申込書'!AH26</f>
        <v>0</v>
      </c>
      <c r="L4" s="117">
        <f>'参加申込書'!AA26</f>
        <v>0</v>
      </c>
      <c r="M4" s="68">
        <v>17</v>
      </c>
      <c r="N4" s="69">
        <f>'参加申込書'!B41</f>
        <v>0</v>
      </c>
      <c r="O4" s="70"/>
      <c r="P4" s="70">
        <f>'参加申込書'!F41</f>
        <v>0</v>
      </c>
      <c r="Q4" s="71"/>
      <c r="R4" s="72">
        <f>'参加申込書'!AH41</f>
        <v>0</v>
      </c>
      <c r="S4" s="73">
        <f>'参加申込書'!AA41</f>
        <v>0</v>
      </c>
    </row>
    <row r="5" spans="1:19" ht="19.5" customHeight="1">
      <c r="A5" s="74"/>
      <c r="B5" s="75"/>
      <c r="C5" s="76"/>
      <c r="D5" s="77"/>
      <c r="E5" s="78"/>
      <c r="F5" s="68">
        <v>3</v>
      </c>
      <c r="G5" s="69">
        <f>'参加申込書'!B27</f>
        <v>0</v>
      </c>
      <c r="H5" s="70"/>
      <c r="I5" s="70">
        <f>'参加申込書'!F27</f>
        <v>0</v>
      </c>
      <c r="J5" s="71"/>
      <c r="K5" s="72">
        <f>'参加申込書'!AH27</f>
        <v>0</v>
      </c>
      <c r="L5" s="117">
        <f>'参加申込書'!AA27</f>
        <v>0</v>
      </c>
      <c r="M5" s="68">
        <v>18</v>
      </c>
      <c r="N5" s="69">
        <f>'参加申込書'!B42</f>
        <v>0</v>
      </c>
      <c r="O5" s="70"/>
      <c r="P5" s="70">
        <f>'参加申込書'!F42</f>
        <v>0</v>
      </c>
      <c r="Q5" s="71"/>
      <c r="R5" s="72">
        <f>'参加申込書'!AH42</f>
        <v>0</v>
      </c>
      <c r="S5" s="73">
        <f>'参加申込書'!AA42</f>
        <v>0</v>
      </c>
    </row>
    <row r="6" spans="1:19" ht="19.5" customHeight="1">
      <c r="A6" s="97" t="s">
        <v>29</v>
      </c>
      <c r="B6" s="79"/>
      <c r="C6" s="248">
        <f>'参加申込書'!AF65</f>
        <v>0</v>
      </c>
      <c r="D6" s="249"/>
      <c r="E6" s="80"/>
      <c r="F6" s="68">
        <v>4</v>
      </c>
      <c r="G6" s="69">
        <f>'参加申込書'!B28</f>
        <v>0</v>
      </c>
      <c r="H6" s="70"/>
      <c r="I6" s="70">
        <f>'参加申込書'!F28</f>
        <v>0</v>
      </c>
      <c r="J6" s="71"/>
      <c r="K6" s="72">
        <f>'参加申込書'!AH28</f>
        <v>0</v>
      </c>
      <c r="L6" s="117">
        <f>'参加申込書'!AA28</f>
        <v>0</v>
      </c>
      <c r="M6" s="68">
        <v>19</v>
      </c>
      <c r="N6" s="69">
        <f>'参加申込書'!B43</f>
        <v>0</v>
      </c>
      <c r="O6" s="70"/>
      <c r="P6" s="70">
        <f>'参加申込書'!F43</f>
        <v>0</v>
      </c>
      <c r="Q6" s="71"/>
      <c r="R6" s="72">
        <f>'参加申込書'!AH43</f>
        <v>0</v>
      </c>
      <c r="S6" s="73">
        <f>'参加申込書'!AA43</f>
        <v>0</v>
      </c>
    </row>
    <row r="7" spans="1:19" ht="19.5" customHeight="1">
      <c r="A7" s="97" t="s">
        <v>30</v>
      </c>
      <c r="B7" s="79"/>
      <c r="C7" s="248">
        <f>'参加申込書'!H18</f>
        <v>0</v>
      </c>
      <c r="D7" s="249"/>
      <c r="E7" s="80"/>
      <c r="F7" s="68">
        <v>5</v>
      </c>
      <c r="G7" s="69">
        <f>'参加申込書'!B29</f>
        <v>0</v>
      </c>
      <c r="H7" s="70"/>
      <c r="I7" s="70">
        <f>'参加申込書'!F29</f>
        <v>0</v>
      </c>
      <c r="J7" s="71"/>
      <c r="K7" s="72">
        <f>'参加申込書'!AH29</f>
        <v>0</v>
      </c>
      <c r="L7" s="117">
        <f>'参加申込書'!AA29</f>
        <v>0</v>
      </c>
      <c r="M7" s="68">
        <v>20</v>
      </c>
      <c r="N7" s="69">
        <f>'参加申込書'!B44</f>
        <v>0</v>
      </c>
      <c r="O7" s="70"/>
      <c r="P7" s="70">
        <f>'参加申込書'!F44</f>
        <v>0</v>
      </c>
      <c r="Q7" s="71"/>
      <c r="R7" s="72">
        <f>'参加申込書'!AH44</f>
        <v>0</v>
      </c>
      <c r="S7" s="73">
        <f>'参加申込書'!AA44</f>
        <v>0</v>
      </c>
    </row>
    <row r="8" spans="1:19" ht="19.5" customHeight="1">
      <c r="A8" s="97" t="s">
        <v>128</v>
      </c>
      <c r="B8" s="79"/>
      <c r="C8" s="248">
        <f>'参加申込書'!T18</f>
        <v>0</v>
      </c>
      <c r="D8" s="249"/>
      <c r="E8" s="80"/>
      <c r="F8" s="68">
        <v>6</v>
      </c>
      <c r="G8" s="69">
        <f>'参加申込書'!B30</f>
        <v>0</v>
      </c>
      <c r="H8" s="70"/>
      <c r="I8" s="70">
        <f>'参加申込書'!F30</f>
        <v>0</v>
      </c>
      <c r="J8" s="71"/>
      <c r="K8" s="72">
        <f>'参加申込書'!AH30</f>
        <v>0</v>
      </c>
      <c r="L8" s="117">
        <f>'参加申込書'!AA30</f>
        <v>0</v>
      </c>
      <c r="M8" s="68">
        <v>21</v>
      </c>
      <c r="N8" s="69">
        <f>'参加申込書'!B45</f>
        <v>0</v>
      </c>
      <c r="O8" s="70"/>
      <c r="P8" s="70">
        <f>'参加申込書'!F45</f>
        <v>0</v>
      </c>
      <c r="Q8" s="71"/>
      <c r="R8" s="72">
        <f>'参加申込書'!AH45</f>
        <v>0</v>
      </c>
      <c r="S8" s="73">
        <f>'参加申込書'!AA45</f>
        <v>0</v>
      </c>
    </row>
    <row r="9" spans="1:19" ht="19.5" customHeight="1">
      <c r="A9" s="97" t="s">
        <v>32</v>
      </c>
      <c r="B9" s="79"/>
      <c r="C9" s="248">
        <f>'参加申込書'!H21</f>
        <v>0</v>
      </c>
      <c r="D9" s="249"/>
      <c r="E9" s="80"/>
      <c r="F9" s="68">
        <v>7</v>
      </c>
      <c r="G9" s="69">
        <f>'参加申込書'!B31</f>
        <v>0</v>
      </c>
      <c r="H9" s="70"/>
      <c r="I9" s="70">
        <f>'参加申込書'!F31</f>
        <v>0</v>
      </c>
      <c r="J9" s="71"/>
      <c r="K9" s="72">
        <f>'参加申込書'!AH31</f>
        <v>0</v>
      </c>
      <c r="L9" s="117">
        <f>'参加申込書'!AA31</f>
        <v>0</v>
      </c>
      <c r="M9" s="68">
        <v>22</v>
      </c>
      <c r="N9" s="69">
        <f>'参加申込書'!B46</f>
        <v>0</v>
      </c>
      <c r="O9" s="70"/>
      <c r="P9" s="70">
        <f>'参加申込書'!F46</f>
        <v>0</v>
      </c>
      <c r="Q9" s="71"/>
      <c r="R9" s="72">
        <f>'参加申込書'!AH46</f>
        <v>0</v>
      </c>
      <c r="S9" s="73">
        <f>'参加申込書'!AA46</f>
        <v>0</v>
      </c>
    </row>
    <row r="10" spans="1:19" ht="19.5" customHeight="1">
      <c r="A10" s="97" t="s">
        <v>32</v>
      </c>
      <c r="B10" s="79"/>
      <c r="C10" s="248">
        <f>'参加申込書'!T21</f>
        <v>0</v>
      </c>
      <c r="D10" s="249"/>
      <c r="E10" s="80"/>
      <c r="F10" s="68">
        <v>8</v>
      </c>
      <c r="G10" s="69">
        <f>'参加申込書'!B32</f>
        <v>0</v>
      </c>
      <c r="H10" s="70"/>
      <c r="I10" s="70">
        <f>'参加申込書'!F32</f>
        <v>0</v>
      </c>
      <c r="J10" s="71"/>
      <c r="K10" s="72">
        <f>'参加申込書'!AH32</f>
        <v>0</v>
      </c>
      <c r="L10" s="117">
        <f>'参加申込書'!AA32</f>
        <v>0</v>
      </c>
      <c r="M10" s="68">
        <v>23</v>
      </c>
      <c r="N10" s="69">
        <f>'参加申込書'!B47</f>
        <v>0</v>
      </c>
      <c r="O10" s="70"/>
      <c r="P10" s="70">
        <f>'参加申込書'!F47</f>
        <v>0</v>
      </c>
      <c r="Q10" s="71"/>
      <c r="R10" s="72">
        <f>'参加申込書'!AH47</f>
        <v>0</v>
      </c>
      <c r="S10" s="73">
        <f>'参加申込書'!AA47</f>
        <v>0</v>
      </c>
    </row>
    <row r="11" spans="1:19" ht="19.5" customHeight="1">
      <c r="A11" s="97" t="s">
        <v>13</v>
      </c>
      <c r="B11" s="79"/>
      <c r="C11" s="248">
        <f>'参加申込書'!AF21</f>
        <v>0</v>
      </c>
      <c r="D11" s="249"/>
      <c r="E11" s="80"/>
      <c r="F11" s="68">
        <v>9</v>
      </c>
      <c r="G11" s="69">
        <f>'参加申込書'!B33</f>
        <v>0</v>
      </c>
      <c r="H11" s="70"/>
      <c r="I11" s="70">
        <f>'参加申込書'!F33</f>
        <v>0</v>
      </c>
      <c r="J11" s="71"/>
      <c r="K11" s="72">
        <f>'参加申込書'!AH33</f>
        <v>0</v>
      </c>
      <c r="L11" s="117">
        <f>'参加申込書'!AA33</f>
        <v>0</v>
      </c>
      <c r="M11" s="68">
        <v>24</v>
      </c>
      <c r="N11" s="69">
        <f>'参加申込書'!B48</f>
        <v>0</v>
      </c>
      <c r="O11" s="70"/>
      <c r="P11" s="70">
        <f>'参加申込書'!F48</f>
        <v>0</v>
      </c>
      <c r="Q11" s="71"/>
      <c r="R11" s="72">
        <f>'参加申込書'!AH48</f>
        <v>0</v>
      </c>
      <c r="S11" s="73">
        <f>'参加申込書'!AA48</f>
        <v>0</v>
      </c>
    </row>
    <row r="12" spans="1:19" ht="19.5" customHeight="1">
      <c r="A12" s="81"/>
      <c r="B12" s="93"/>
      <c r="C12" s="83"/>
      <c r="D12" s="84"/>
      <c r="E12" s="78"/>
      <c r="F12" s="68">
        <v>10</v>
      </c>
      <c r="G12" s="69">
        <f>'参加申込書'!B34</f>
        <v>0</v>
      </c>
      <c r="H12" s="70"/>
      <c r="I12" s="70">
        <f>'参加申込書'!F34</f>
        <v>0</v>
      </c>
      <c r="J12" s="71"/>
      <c r="K12" s="72">
        <f>'参加申込書'!AH34</f>
        <v>0</v>
      </c>
      <c r="L12" s="117">
        <f>'参加申込書'!AA34</f>
        <v>0</v>
      </c>
      <c r="M12" s="68">
        <v>25</v>
      </c>
      <c r="N12" s="69">
        <f>'参加申込書'!B49</f>
        <v>0</v>
      </c>
      <c r="O12" s="70"/>
      <c r="P12" s="70">
        <f>'参加申込書'!F49</f>
        <v>0</v>
      </c>
      <c r="Q12" s="71"/>
      <c r="R12" s="72">
        <f>'参加申込書'!AH49</f>
        <v>0</v>
      </c>
      <c r="S12" s="73">
        <f>'参加申込書'!AA49</f>
        <v>0</v>
      </c>
    </row>
    <row r="13" spans="1:19" ht="19.5" customHeight="1">
      <c r="A13" s="85" t="s">
        <v>129</v>
      </c>
      <c r="B13" s="250" t="s">
        <v>33</v>
      </c>
      <c r="C13" s="251"/>
      <c r="D13" s="247" t="s">
        <v>34</v>
      </c>
      <c r="E13" s="247"/>
      <c r="F13" s="68">
        <v>11</v>
      </c>
      <c r="G13" s="69">
        <f>'参加申込書'!B35</f>
        <v>0</v>
      </c>
      <c r="H13" s="70"/>
      <c r="I13" s="70">
        <f>'参加申込書'!F35</f>
        <v>0</v>
      </c>
      <c r="J13" s="71"/>
      <c r="K13" s="72">
        <f>'参加申込書'!AH35</f>
        <v>0</v>
      </c>
      <c r="L13" s="117">
        <f>'参加申込書'!AA35</f>
        <v>0</v>
      </c>
      <c r="M13" s="68">
        <v>26</v>
      </c>
      <c r="N13" s="69">
        <f>'参加申込書'!B50</f>
        <v>0</v>
      </c>
      <c r="O13" s="70"/>
      <c r="P13" s="70">
        <f>'参加申込書'!F50</f>
        <v>0</v>
      </c>
      <c r="Q13" s="71"/>
      <c r="R13" s="72">
        <f>'参加申込書'!AH50</f>
        <v>0</v>
      </c>
      <c r="S13" s="73">
        <f>'参加申込書'!AA50</f>
        <v>0</v>
      </c>
    </row>
    <row r="14" spans="1:19" ht="19.5" customHeight="1">
      <c r="A14" s="98" t="s">
        <v>130</v>
      </c>
      <c r="B14" s="236">
        <f>'参加申込書'!J14</f>
        <v>0</v>
      </c>
      <c r="C14" s="237"/>
      <c r="D14" s="236">
        <f>'参加申込書'!J15</f>
        <v>0</v>
      </c>
      <c r="E14" s="237"/>
      <c r="F14" s="68">
        <v>12</v>
      </c>
      <c r="G14" s="69">
        <f>'参加申込書'!B36</f>
        <v>0</v>
      </c>
      <c r="H14" s="70"/>
      <c r="I14" s="70">
        <f>'参加申込書'!F36</f>
        <v>0</v>
      </c>
      <c r="J14" s="71"/>
      <c r="K14" s="72">
        <f>'参加申込書'!AH36</f>
        <v>0</v>
      </c>
      <c r="L14" s="117">
        <f>'参加申込書'!AA36</f>
        <v>0</v>
      </c>
      <c r="M14" s="68">
        <v>27</v>
      </c>
      <c r="N14" s="69">
        <f>'参加申込書'!B51</f>
        <v>0</v>
      </c>
      <c r="O14" s="70"/>
      <c r="P14" s="70">
        <f>'参加申込書'!F51</f>
        <v>0</v>
      </c>
      <c r="Q14" s="71"/>
      <c r="R14" s="72">
        <f>'参加申込書'!AH51</f>
        <v>0</v>
      </c>
      <c r="S14" s="73">
        <f>'参加申込書'!AA51</f>
        <v>0</v>
      </c>
    </row>
    <row r="15" spans="1:19" ht="19.5" customHeight="1">
      <c r="A15" s="99" t="s">
        <v>131</v>
      </c>
      <c r="B15" s="234">
        <f>'参加申込書'!Q14</f>
        <v>0</v>
      </c>
      <c r="C15" s="235"/>
      <c r="D15" s="234">
        <f>'参加申込書'!Q15</f>
        <v>0</v>
      </c>
      <c r="E15" s="235"/>
      <c r="F15" s="68">
        <v>13</v>
      </c>
      <c r="G15" s="69">
        <f>'参加申込書'!B37</f>
        <v>0</v>
      </c>
      <c r="H15" s="70"/>
      <c r="I15" s="70">
        <f>'参加申込書'!F37</f>
        <v>0</v>
      </c>
      <c r="J15" s="71"/>
      <c r="K15" s="72">
        <f>'参加申込書'!AH37</f>
        <v>0</v>
      </c>
      <c r="L15" s="117">
        <f>'参加申込書'!AA37</f>
        <v>0</v>
      </c>
      <c r="M15" s="68">
        <v>28</v>
      </c>
      <c r="N15" s="69">
        <f>'参加申込書'!B52</f>
        <v>0</v>
      </c>
      <c r="O15" s="70"/>
      <c r="P15" s="70">
        <f>'参加申込書'!F52</f>
        <v>0</v>
      </c>
      <c r="Q15" s="71"/>
      <c r="R15" s="72">
        <f>'参加申込書'!AH52</f>
        <v>0</v>
      </c>
      <c r="S15" s="73">
        <f>'参加申込書'!AA52</f>
        <v>0</v>
      </c>
    </row>
    <row r="16" spans="1:19" ht="19.5" customHeight="1">
      <c r="A16" s="100" t="s">
        <v>132</v>
      </c>
      <c r="B16" s="234">
        <f>'参加申込書'!X14</f>
        <v>0</v>
      </c>
      <c r="C16" s="235"/>
      <c r="D16" s="234">
        <f>'参加申込書'!X15</f>
        <v>0</v>
      </c>
      <c r="E16" s="235"/>
      <c r="F16" s="68">
        <v>14</v>
      </c>
      <c r="G16" s="69">
        <f>'参加申込書'!B38</f>
        <v>0</v>
      </c>
      <c r="H16" s="70"/>
      <c r="I16" s="70">
        <f>'参加申込書'!F38</f>
        <v>0</v>
      </c>
      <c r="J16" s="71"/>
      <c r="K16" s="72">
        <f>'参加申込書'!AH38</f>
        <v>0</v>
      </c>
      <c r="L16" s="117">
        <f>'参加申込書'!AA38</f>
        <v>0</v>
      </c>
      <c r="M16" s="68">
        <v>29</v>
      </c>
      <c r="N16" s="69">
        <f>'参加申込書'!B53</f>
        <v>0</v>
      </c>
      <c r="O16" s="70"/>
      <c r="P16" s="70">
        <f>'参加申込書'!F53</f>
        <v>0</v>
      </c>
      <c r="Q16" s="71"/>
      <c r="R16" s="72">
        <f>'参加申込書'!AH53</f>
        <v>0</v>
      </c>
      <c r="S16" s="73">
        <f>'参加申込書'!AA53</f>
        <v>0</v>
      </c>
    </row>
    <row r="17" spans="1:19" ht="19.5" customHeight="1" thickBot="1">
      <c r="A17" s="101" t="s">
        <v>133</v>
      </c>
      <c r="B17" s="232">
        <f>'参加申込書'!AE15</f>
        <v>0</v>
      </c>
      <c r="C17" s="233"/>
      <c r="D17" s="232">
        <f>'参加申込書'!AE15</f>
        <v>0</v>
      </c>
      <c r="E17" s="233"/>
      <c r="F17" s="86">
        <v>15</v>
      </c>
      <c r="G17" s="87">
        <f>'参加申込書'!B39</f>
        <v>0</v>
      </c>
      <c r="H17" s="88"/>
      <c r="I17" s="88">
        <f>'参加申込書'!F39</f>
        <v>0</v>
      </c>
      <c r="J17" s="89"/>
      <c r="K17" s="90">
        <f>'参加申込書'!AH39</f>
        <v>0</v>
      </c>
      <c r="L17" s="118">
        <f>'参加申込書'!AA39</f>
        <v>0</v>
      </c>
      <c r="M17" s="86">
        <v>30</v>
      </c>
      <c r="N17" s="87">
        <f>'参加申込書'!B54</f>
        <v>0</v>
      </c>
      <c r="O17" s="88"/>
      <c r="P17" s="88">
        <f>'参加申込書'!F54</f>
        <v>0</v>
      </c>
      <c r="Q17" s="89"/>
      <c r="R17" s="90">
        <f>'参加申込書'!AH54</f>
        <v>0</v>
      </c>
      <c r="S17" s="91">
        <f>'参加申込書'!AA54</f>
        <v>0</v>
      </c>
    </row>
    <row r="18" ht="18" customHeight="1"/>
  </sheetData>
  <sheetProtection/>
  <mergeCells count="17">
    <mergeCell ref="A2:E4"/>
    <mergeCell ref="D13:E13"/>
    <mergeCell ref="C8:D8"/>
    <mergeCell ref="C6:D6"/>
    <mergeCell ref="B13:C13"/>
    <mergeCell ref="C7:D7"/>
    <mergeCell ref="C10:D10"/>
    <mergeCell ref="C11:D11"/>
    <mergeCell ref="C9:D9"/>
    <mergeCell ref="B17:C17"/>
    <mergeCell ref="B16:C16"/>
    <mergeCell ref="D16:E16"/>
    <mergeCell ref="D17:E17"/>
    <mergeCell ref="B14:C14"/>
    <mergeCell ref="B15:C15"/>
    <mergeCell ref="D15:E15"/>
    <mergeCell ref="D14:E14"/>
  </mergeCells>
  <printOptions/>
  <pageMargins left="0.55" right="0.4724409448818898" top="0.46" bottom="0.2755905511811024" header="0.4" footer="0.1968503937007874"/>
  <pageSetup horizontalDpi="300" verticalDpi="3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2"/>
  <sheetViews>
    <sheetView showZeros="0" view="pageBreakPreview" zoomScale="85" zoomScaleSheetLayoutView="85" zoomScalePageLayoutView="0" workbookViewId="0" topLeftCell="A1">
      <selection activeCell="U12" sqref="U12"/>
    </sheetView>
  </sheetViews>
  <sheetFormatPr defaultColWidth="9.140625" defaultRowHeight="15"/>
  <cols>
    <col min="1" max="1" width="6.28125" style="32" customWidth="1"/>
    <col min="2" max="2" width="7.421875" style="32" customWidth="1"/>
    <col min="3" max="4" width="4.57421875" style="32" customWidth="1"/>
    <col min="5" max="5" width="8.57421875" style="32" customWidth="1"/>
    <col min="6" max="6" width="9.421875" style="32" customWidth="1"/>
    <col min="7" max="7" width="8.7109375" style="32" customWidth="1"/>
    <col min="8" max="17" width="4.57421875" style="32" customWidth="1"/>
    <col min="18" max="19" width="5.57421875" style="32" customWidth="1"/>
    <col min="20" max="16384" width="9.00390625" style="32" customWidth="1"/>
  </cols>
  <sheetData>
    <row r="1" spans="1:20" ht="36.75" customHeight="1">
      <c r="A1" s="297" t="s">
        <v>144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31"/>
    </row>
    <row r="2" spans="1:20" ht="24.75" customHeight="1">
      <c r="A2" s="296" t="s">
        <v>143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33"/>
      <c r="M2" s="257" t="s">
        <v>145</v>
      </c>
      <c r="N2" s="257"/>
      <c r="O2" s="257"/>
      <c r="P2" s="257"/>
      <c r="Q2" s="257"/>
      <c r="R2" s="257"/>
      <c r="S2" s="257"/>
      <c r="T2" s="31"/>
    </row>
    <row r="3" spans="1:20" ht="24.75" customHeight="1">
      <c r="A3" s="296"/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34"/>
      <c r="M3" s="258" t="s">
        <v>146</v>
      </c>
      <c r="N3" s="258"/>
      <c r="O3" s="258"/>
      <c r="P3" s="258"/>
      <c r="Q3" s="258"/>
      <c r="R3" s="258"/>
      <c r="S3" s="258"/>
      <c r="T3" s="31"/>
    </row>
    <row r="4" spans="1:20" ht="18.75" customHeight="1">
      <c r="A4" s="265" t="s">
        <v>37</v>
      </c>
      <c r="B4" s="265"/>
      <c r="C4" s="265"/>
      <c r="D4" s="291">
        <f>'参加申込書'!J6</f>
        <v>0</v>
      </c>
      <c r="E4" s="291"/>
      <c r="F4" s="291"/>
      <c r="G4" s="291"/>
      <c r="H4" s="265" t="s">
        <v>36</v>
      </c>
      <c r="I4" s="265"/>
      <c r="J4" s="265">
        <f>'参加申込書'!T6</f>
        <v>0</v>
      </c>
      <c r="K4" s="265"/>
      <c r="M4" s="260" t="s">
        <v>38</v>
      </c>
      <c r="N4" s="260"/>
      <c r="O4" s="36"/>
      <c r="P4" s="261"/>
      <c r="Q4" s="261"/>
      <c r="R4" s="261"/>
      <c r="S4" s="261"/>
      <c r="T4" s="31"/>
    </row>
    <row r="5" spans="1:20" ht="18.75" customHeight="1">
      <c r="A5" s="265"/>
      <c r="B5" s="265"/>
      <c r="C5" s="265"/>
      <c r="D5" s="292"/>
      <c r="E5" s="292"/>
      <c r="F5" s="292"/>
      <c r="G5" s="292"/>
      <c r="H5" s="290"/>
      <c r="I5" s="290"/>
      <c r="J5" s="290"/>
      <c r="K5" s="290"/>
      <c r="L5" s="37"/>
      <c r="M5" s="259" t="s">
        <v>114</v>
      </c>
      <c r="N5" s="259"/>
      <c r="O5" s="38"/>
      <c r="P5" s="261"/>
      <c r="Q5" s="261"/>
      <c r="R5" s="261"/>
      <c r="S5" s="261"/>
      <c r="T5" s="31"/>
    </row>
    <row r="6" spans="13:20" ht="10.5" customHeight="1">
      <c r="M6" s="39"/>
      <c r="N6" s="39"/>
      <c r="O6" s="39"/>
      <c r="T6" s="31"/>
    </row>
    <row r="7" spans="1:19" ht="24" customHeight="1">
      <c r="A7" s="270" t="s">
        <v>39</v>
      </c>
      <c r="B7" s="271"/>
      <c r="C7" s="271"/>
      <c r="D7" s="271"/>
      <c r="E7" s="271"/>
      <c r="F7" s="271"/>
      <c r="G7" s="271"/>
      <c r="H7" s="271"/>
      <c r="I7" s="271"/>
      <c r="J7" s="271"/>
      <c r="K7" s="271"/>
      <c r="L7" s="271"/>
      <c r="M7" s="271"/>
      <c r="N7" s="271"/>
      <c r="O7" s="271"/>
      <c r="P7" s="271"/>
      <c r="Q7" s="271"/>
      <c r="R7" s="271"/>
      <c r="S7" s="272"/>
    </row>
    <row r="8" spans="1:19" ht="28.5" customHeight="1">
      <c r="A8" s="289" t="s">
        <v>150</v>
      </c>
      <c r="B8" s="287" t="s">
        <v>151</v>
      </c>
      <c r="C8" s="267" t="s">
        <v>152</v>
      </c>
      <c r="D8" s="268"/>
      <c r="E8" s="267" t="s">
        <v>40</v>
      </c>
      <c r="F8" s="269"/>
      <c r="G8" s="269"/>
      <c r="H8" s="269"/>
      <c r="I8" s="268"/>
      <c r="J8" s="2"/>
      <c r="K8" s="262" t="s">
        <v>115</v>
      </c>
      <c r="L8" s="262"/>
      <c r="M8" s="262"/>
      <c r="N8" s="262"/>
      <c r="O8" s="262"/>
      <c r="P8" s="262"/>
      <c r="Q8" s="3"/>
      <c r="R8" s="263" t="s">
        <v>28</v>
      </c>
      <c r="S8" s="264"/>
    </row>
    <row r="9" spans="1:20" s="41" customFormat="1" ht="17.25">
      <c r="A9" s="286">
        <v>1</v>
      </c>
      <c r="B9" s="4"/>
      <c r="C9" s="252"/>
      <c r="D9" s="253"/>
      <c r="E9" s="254" t="e">
        <f>VLOOKUP(T9,'参加申込書'!$A$25:$AL$62,6,0)</f>
        <v>#N/A</v>
      </c>
      <c r="F9" s="255"/>
      <c r="G9" s="255"/>
      <c r="H9" s="255"/>
      <c r="I9" s="256"/>
      <c r="J9" s="40"/>
      <c r="K9" s="255" t="e">
        <f>VLOOKUP(T9,'参加申込書'!$A$25:$AL$62,16,0)</f>
        <v>#N/A</v>
      </c>
      <c r="L9" s="255"/>
      <c r="M9" s="255"/>
      <c r="N9" s="255"/>
      <c r="O9" s="255"/>
      <c r="P9" s="255"/>
      <c r="Q9" s="5"/>
      <c r="R9" s="254" t="e">
        <f>VLOOKUP(T9,'参加申込書'!$A$25:$BP$62,34,0)</f>
        <v>#N/A</v>
      </c>
      <c r="S9" s="256"/>
      <c r="T9" s="41" t="e">
        <f>'参加申込書'!$A$25</f>
        <v>#N/A</v>
      </c>
    </row>
    <row r="10" spans="1:20" ht="17.25">
      <c r="A10" s="286">
        <v>2</v>
      </c>
      <c r="B10" s="4"/>
      <c r="C10" s="252"/>
      <c r="D10" s="253"/>
      <c r="E10" s="254" t="e">
        <f>VLOOKUP(T10,'参加申込書'!$A$25:$AL$62,6,0)</f>
        <v>#N/A</v>
      </c>
      <c r="F10" s="255"/>
      <c r="G10" s="255"/>
      <c r="H10" s="255"/>
      <c r="I10" s="256"/>
      <c r="J10" s="40"/>
      <c r="K10" s="255" t="e">
        <f>VLOOKUP(T10,'参加申込書'!$A$25:$AL$62,16,0)</f>
        <v>#N/A</v>
      </c>
      <c r="L10" s="255"/>
      <c r="M10" s="255"/>
      <c r="N10" s="255"/>
      <c r="O10" s="255"/>
      <c r="P10" s="255"/>
      <c r="Q10" s="5"/>
      <c r="R10" s="254" t="e">
        <f>VLOOKUP(T10,'参加申込書'!$A$25:$BP$62,34,0)</f>
        <v>#N/A</v>
      </c>
      <c r="S10" s="256"/>
      <c r="T10" s="41" t="e">
        <f>$T$9+A10-1</f>
        <v>#N/A</v>
      </c>
    </row>
    <row r="11" spans="1:20" ht="17.25">
      <c r="A11" s="286">
        <v>3</v>
      </c>
      <c r="B11" s="4"/>
      <c r="C11" s="252"/>
      <c r="D11" s="253"/>
      <c r="E11" s="254" t="e">
        <f>VLOOKUP(T11,'参加申込書'!$A$25:$AL$62,6,0)</f>
        <v>#N/A</v>
      </c>
      <c r="F11" s="255"/>
      <c r="G11" s="255"/>
      <c r="H11" s="255"/>
      <c r="I11" s="256"/>
      <c r="J11" s="40"/>
      <c r="K11" s="255" t="e">
        <f>VLOOKUP(T11,'参加申込書'!$A$25:$AL$62,16,0)</f>
        <v>#N/A</v>
      </c>
      <c r="L11" s="255"/>
      <c r="M11" s="255"/>
      <c r="N11" s="255"/>
      <c r="O11" s="255"/>
      <c r="P11" s="255"/>
      <c r="Q11" s="5"/>
      <c r="R11" s="254" t="e">
        <f>VLOOKUP(T11,'参加申込書'!$A$25:$BP$62,34,0)</f>
        <v>#N/A</v>
      </c>
      <c r="S11" s="256"/>
      <c r="T11" s="41" t="e">
        <f aca="true" t="shared" si="0" ref="T11:T38">$T$9+A11-1</f>
        <v>#N/A</v>
      </c>
    </row>
    <row r="12" spans="1:20" ht="17.25">
      <c r="A12" s="286">
        <v>4</v>
      </c>
      <c r="B12" s="4"/>
      <c r="C12" s="252"/>
      <c r="D12" s="253"/>
      <c r="E12" s="254" t="e">
        <f>VLOOKUP(T12,'参加申込書'!$A$25:$AL$62,6,0)</f>
        <v>#N/A</v>
      </c>
      <c r="F12" s="255"/>
      <c r="G12" s="255"/>
      <c r="H12" s="255"/>
      <c r="I12" s="256"/>
      <c r="J12" s="40"/>
      <c r="K12" s="255" t="e">
        <f>VLOOKUP(T12,'参加申込書'!$A$25:$AL$62,16,0)</f>
        <v>#N/A</v>
      </c>
      <c r="L12" s="255"/>
      <c r="M12" s="255"/>
      <c r="N12" s="255"/>
      <c r="O12" s="255"/>
      <c r="P12" s="255"/>
      <c r="Q12" s="5"/>
      <c r="R12" s="254" t="e">
        <f>VLOOKUP(T12,'参加申込書'!$A$25:$BP$62,34,0)</f>
        <v>#N/A</v>
      </c>
      <c r="S12" s="256"/>
      <c r="T12" s="41" t="e">
        <f t="shared" si="0"/>
        <v>#N/A</v>
      </c>
    </row>
    <row r="13" spans="1:20" ht="17.25">
      <c r="A13" s="286">
        <v>5</v>
      </c>
      <c r="B13" s="4"/>
      <c r="C13" s="252"/>
      <c r="D13" s="253"/>
      <c r="E13" s="254" t="e">
        <f>VLOOKUP(T13,'参加申込書'!$A$25:$AL$62,6,0)</f>
        <v>#N/A</v>
      </c>
      <c r="F13" s="255"/>
      <c r="G13" s="255"/>
      <c r="H13" s="255"/>
      <c r="I13" s="256"/>
      <c r="J13" s="40"/>
      <c r="K13" s="255" t="e">
        <f>VLOOKUP(T13,'参加申込書'!$A$25:$AL$62,16,0)</f>
        <v>#N/A</v>
      </c>
      <c r="L13" s="255"/>
      <c r="M13" s="255"/>
      <c r="N13" s="255"/>
      <c r="O13" s="255"/>
      <c r="P13" s="255"/>
      <c r="Q13" s="5"/>
      <c r="R13" s="254" t="e">
        <f>VLOOKUP(T13,'参加申込書'!$A$25:$BP$62,34,0)</f>
        <v>#N/A</v>
      </c>
      <c r="S13" s="256"/>
      <c r="T13" s="41" t="e">
        <f t="shared" si="0"/>
        <v>#N/A</v>
      </c>
    </row>
    <row r="14" spans="1:20" ht="17.25">
      <c r="A14" s="286">
        <v>6</v>
      </c>
      <c r="B14" s="4"/>
      <c r="C14" s="252"/>
      <c r="D14" s="253"/>
      <c r="E14" s="254" t="e">
        <f>VLOOKUP(T14,'参加申込書'!$A$25:$AL$62,6,0)</f>
        <v>#N/A</v>
      </c>
      <c r="F14" s="255"/>
      <c r="G14" s="255"/>
      <c r="H14" s="255"/>
      <c r="I14" s="256"/>
      <c r="J14" s="40"/>
      <c r="K14" s="255" t="e">
        <f>VLOOKUP(T14,'参加申込書'!$A$25:$AL$62,16,0)</f>
        <v>#N/A</v>
      </c>
      <c r="L14" s="255"/>
      <c r="M14" s="255"/>
      <c r="N14" s="255"/>
      <c r="O14" s="255"/>
      <c r="P14" s="255"/>
      <c r="Q14" s="5"/>
      <c r="R14" s="254" t="e">
        <f>VLOOKUP(T14,'参加申込書'!$A$25:$BP$62,34,0)</f>
        <v>#N/A</v>
      </c>
      <c r="S14" s="256"/>
      <c r="T14" s="41" t="e">
        <f t="shared" si="0"/>
        <v>#N/A</v>
      </c>
    </row>
    <row r="15" spans="1:20" ht="17.25">
      <c r="A15" s="286">
        <v>7</v>
      </c>
      <c r="B15" s="4"/>
      <c r="C15" s="252"/>
      <c r="D15" s="253"/>
      <c r="E15" s="254" t="e">
        <f>VLOOKUP(T15,'参加申込書'!$A$25:$AL$62,6,0)</f>
        <v>#N/A</v>
      </c>
      <c r="F15" s="255"/>
      <c r="G15" s="255"/>
      <c r="H15" s="255"/>
      <c r="I15" s="256"/>
      <c r="J15" s="40"/>
      <c r="K15" s="255" t="e">
        <f>VLOOKUP(T15,'参加申込書'!$A$25:$AL$62,16,0)</f>
        <v>#N/A</v>
      </c>
      <c r="L15" s="255"/>
      <c r="M15" s="255"/>
      <c r="N15" s="255"/>
      <c r="O15" s="255"/>
      <c r="P15" s="255"/>
      <c r="Q15" s="5"/>
      <c r="R15" s="254" t="e">
        <f>VLOOKUP(T15,'参加申込書'!$A$25:$BP$62,34,0)</f>
        <v>#N/A</v>
      </c>
      <c r="S15" s="256"/>
      <c r="T15" s="41" t="e">
        <f t="shared" si="0"/>
        <v>#N/A</v>
      </c>
    </row>
    <row r="16" spans="1:20" ht="17.25">
      <c r="A16" s="286">
        <v>8</v>
      </c>
      <c r="B16" s="4"/>
      <c r="C16" s="252"/>
      <c r="D16" s="253"/>
      <c r="E16" s="254" t="e">
        <f>VLOOKUP(T16,'参加申込書'!$A$25:$AL$62,6,0)</f>
        <v>#N/A</v>
      </c>
      <c r="F16" s="255"/>
      <c r="G16" s="255"/>
      <c r="H16" s="255"/>
      <c r="I16" s="256"/>
      <c r="J16" s="40"/>
      <c r="K16" s="255" t="e">
        <f>VLOOKUP(T16,'参加申込書'!$A$25:$AL$62,16,0)</f>
        <v>#N/A</v>
      </c>
      <c r="L16" s="255"/>
      <c r="M16" s="255"/>
      <c r="N16" s="255"/>
      <c r="O16" s="255"/>
      <c r="P16" s="255"/>
      <c r="Q16" s="5"/>
      <c r="R16" s="254" t="e">
        <f>VLOOKUP(T16,'参加申込書'!$A$25:$BP$62,34,0)</f>
        <v>#N/A</v>
      </c>
      <c r="S16" s="256"/>
      <c r="T16" s="41" t="e">
        <f t="shared" si="0"/>
        <v>#N/A</v>
      </c>
    </row>
    <row r="17" spans="1:20" ht="17.25">
      <c r="A17" s="286">
        <v>9</v>
      </c>
      <c r="B17" s="4"/>
      <c r="C17" s="252"/>
      <c r="D17" s="253"/>
      <c r="E17" s="254" t="e">
        <f>VLOOKUP(T17,'参加申込書'!$A$25:$AL$62,6,0)</f>
        <v>#N/A</v>
      </c>
      <c r="F17" s="255"/>
      <c r="G17" s="255"/>
      <c r="H17" s="255"/>
      <c r="I17" s="256"/>
      <c r="J17" s="40"/>
      <c r="K17" s="255" t="e">
        <f>VLOOKUP(T17,'参加申込書'!$A$25:$AL$62,16,0)</f>
        <v>#N/A</v>
      </c>
      <c r="L17" s="255"/>
      <c r="M17" s="255"/>
      <c r="N17" s="255"/>
      <c r="O17" s="255"/>
      <c r="P17" s="255"/>
      <c r="Q17" s="5"/>
      <c r="R17" s="254" t="e">
        <f>VLOOKUP(T17,'参加申込書'!$A$25:$BP$62,34,0)</f>
        <v>#N/A</v>
      </c>
      <c r="S17" s="256"/>
      <c r="T17" s="41" t="e">
        <f t="shared" si="0"/>
        <v>#N/A</v>
      </c>
    </row>
    <row r="18" spans="1:20" ht="17.25">
      <c r="A18" s="286">
        <v>10</v>
      </c>
      <c r="B18" s="4"/>
      <c r="C18" s="252"/>
      <c r="D18" s="253"/>
      <c r="E18" s="254" t="e">
        <f>VLOOKUP(T18,'参加申込書'!$A$25:$AL$62,6,0)</f>
        <v>#N/A</v>
      </c>
      <c r="F18" s="255"/>
      <c r="G18" s="255"/>
      <c r="H18" s="255"/>
      <c r="I18" s="256"/>
      <c r="J18" s="40"/>
      <c r="K18" s="255" t="e">
        <f>VLOOKUP(T18,'参加申込書'!$A$25:$AL$62,16,0)</f>
        <v>#N/A</v>
      </c>
      <c r="L18" s="255"/>
      <c r="M18" s="255"/>
      <c r="N18" s="255"/>
      <c r="O18" s="255"/>
      <c r="P18" s="255"/>
      <c r="Q18" s="5"/>
      <c r="R18" s="254" t="e">
        <f>VLOOKUP(T18,'参加申込書'!$A$25:$BP$62,34,0)</f>
        <v>#N/A</v>
      </c>
      <c r="S18" s="256"/>
      <c r="T18" s="41" t="e">
        <f t="shared" si="0"/>
        <v>#N/A</v>
      </c>
    </row>
    <row r="19" spans="1:20" ht="17.25">
      <c r="A19" s="286">
        <v>11</v>
      </c>
      <c r="B19" s="4"/>
      <c r="C19" s="252"/>
      <c r="D19" s="253"/>
      <c r="E19" s="254" t="e">
        <f>VLOOKUP(T19,'参加申込書'!$A$25:$AL$62,6,0)</f>
        <v>#N/A</v>
      </c>
      <c r="F19" s="255"/>
      <c r="G19" s="255"/>
      <c r="H19" s="255"/>
      <c r="I19" s="256"/>
      <c r="J19" s="40"/>
      <c r="K19" s="255" t="e">
        <f>VLOOKUP(T19,'参加申込書'!$A$25:$AL$62,16,0)</f>
        <v>#N/A</v>
      </c>
      <c r="L19" s="255"/>
      <c r="M19" s="255"/>
      <c r="N19" s="255"/>
      <c r="O19" s="255"/>
      <c r="P19" s="255"/>
      <c r="Q19" s="5"/>
      <c r="R19" s="254" t="e">
        <f>VLOOKUP(T19,'参加申込書'!$A$25:$BP$62,34,0)</f>
        <v>#N/A</v>
      </c>
      <c r="S19" s="256"/>
      <c r="T19" s="41" t="e">
        <f t="shared" si="0"/>
        <v>#N/A</v>
      </c>
    </row>
    <row r="20" spans="1:20" ht="17.25">
      <c r="A20" s="286">
        <v>12</v>
      </c>
      <c r="B20" s="4"/>
      <c r="C20" s="252"/>
      <c r="D20" s="253"/>
      <c r="E20" s="254" t="e">
        <f>VLOOKUP(T20,'参加申込書'!$A$25:$AL$62,6,0)</f>
        <v>#N/A</v>
      </c>
      <c r="F20" s="255"/>
      <c r="G20" s="255"/>
      <c r="H20" s="255"/>
      <c r="I20" s="256"/>
      <c r="J20" s="40"/>
      <c r="K20" s="255" t="e">
        <f>VLOOKUP(T20,'参加申込書'!$A$25:$AL$62,16,0)</f>
        <v>#N/A</v>
      </c>
      <c r="L20" s="255"/>
      <c r="M20" s="255"/>
      <c r="N20" s="255"/>
      <c r="O20" s="255"/>
      <c r="P20" s="255"/>
      <c r="Q20" s="5"/>
      <c r="R20" s="254" t="e">
        <f>VLOOKUP(T20,'参加申込書'!$A$25:$BP$62,34,0)</f>
        <v>#N/A</v>
      </c>
      <c r="S20" s="256"/>
      <c r="T20" s="41" t="e">
        <f t="shared" si="0"/>
        <v>#N/A</v>
      </c>
    </row>
    <row r="21" spans="1:20" ht="17.25">
      <c r="A21" s="286">
        <v>13</v>
      </c>
      <c r="B21" s="4"/>
      <c r="C21" s="252"/>
      <c r="D21" s="253"/>
      <c r="E21" s="254" t="e">
        <f>VLOOKUP(T21,'参加申込書'!$A$25:$AL$62,6,0)</f>
        <v>#N/A</v>
      </c>
      <c r="F21" s="255"/>
      <c r="G21" s="255"/>
      <c r="H21" s="255"/>
      <c r="I21" s="256"/>
      <c r="J21" s="40"/>
      <c r="K21" s="255" t="e">
        <f>VLOOKUP(T21,'参加申込書'!$A$25:$AL$62,16,0)</f>
        <v>#N/A</v>
      </c>
      <c r="L21" s="255"/>
      <c r="M21" s="255"/>
      <c r="N21" s="255"/>
      <c r="O21" s="255"/>
      <c r="P21" s="255"/>
      <c r="Q21" s="5"/>
      <c r="R21" s="254" t="e">
        <f>VLOOKUP(T21,'参加申込書'!$A$25:$BP$62,34,0)</f>
        <v>#N/A</v>
      </c>
      <c r="S21" s="256"/>
      <c r="T21" s="41" t="e">
        <f t="shared" si="0"/>
        <v>#N/A</v>
      </c>
    </row>
    <row r="22" spans="1:20" ht="17.25">
      <c r="A22" s="286">
        <v>14</v>
      </c>
      <c r="B22" s="4"/>
      <c r="C22" s="252"/>
      <c r="D22" s="253"/>
      <c r="E22" s="254" t="e">
        <f>VLOOKUP(T22,'参加申込書'!$A$25:$AL$62,6,0)</f>
        <v>#N/A</v>
      </c>
      <c r="F22" s="255"/>
      <c r="G22" s="255"/>
      <c r="H22" s="255"/>
      <c r="I22" s="256"/>
      <c r="J22" s="40"/>
      <c r="K22" s="255" t="e">
        <f>VLOOKUP(T22,'参加申込書'!$A$25:$AL$62,16,0)</f>
        <v>#N/A</v>
      </c>
      <c r="L22" s="255"/>
      <c r="M22" s="255"/>
      <c r="N22" s="255"/>
      <c r="O22" s="255"/>
      <c r="P22" s="255"/>
      <c r="Q22" s="5"/>
      <c r="R22" s="254" t="e">
        <f>VLOOKUP(T22,'参加申込書'!$A$25:$BP$62,34,0)</f>
        <v>#N/A</v>
      </c>
      <c r="S22" s="256"/>
      <c r="T22" s="41" t="e">
        <f t="shared" si="0"/>
        <v>#N/A</v>
      </c>
    </row>
    <row r="23" spans="1:20" ht="17.25">
      <c r="A23" s="286">
        <v>15</v>
      </c>
      <c r="B23" s="4"/>
      <c r="C23" s="252"/>
      <c r="D23" s="253"/>
      <c r="E23" s="254" t="e">
        <f>VLOOKUP(T23,'参加申込書'!$A$25:$AL$62,6,0)</f>
        <v>#N/A</v>
      </c>
      <c r="F23" s="255"/>
      <c r="G23" s="255"/>
      <c r="H23" s="255"/>
      <c r="I23" s="256"/>
      <c r="J23" s="40"/>
      <c r="K23" s="255" t="e">
        <f>VLOOKUP(T23,'参加申込書'!$A$25:$AL$62,16,0)</f>
        <v>#N/A</v>
      </c>
      <c r="L23" s="255"/>
      <c r="M23" s="255"/>
      <c r="N23" s="255"/>
      <c r="O23" s="255"/>
      <c r="P23" s="255"/>
      <c r="Q23" s="5"/>
      <c r="R23" s="254" t="e">
        <f>VLOOKUP(T23,'参加申込書'!$A$25:$BP$62,34,0)</f>
        <v>#N/A</v>
      </c>
      <c r="S23" s="256"/>
      <c r="T23" s="41" t="e">
        <f t="shared" si="0"/>
        <v>#N/A</v>
      </c>
    </row>
    <row r="24" spans="1:20" ht="17.25">
      <c r="A24" s="286">
        <v>16</v>
      </c>
      <c r="B24" s="4"/>
      <c r="C24" s="252"/>
      <c r="D24" s="253"/>
      <c r="E24" s="254" t="e">
        <f>VLOOKUP(T24,'参加申込書'!$A$25:$AL$62,6,0)</f>
        <v>#N/A</v>
      </c>
      <c r="F24" s="255"/>
      <c r="G24" s="255"/>
      <c r="H24" s="255"/>
      <c r="I24" s="256"/>
      <c r="J24" s="40"/>
      <c r="K24" s="255" t="e">
        <f>VLOOKUP(T24,'参加申込書'!$A$25:$AL$62,16,0)</f>
        <v>#N/A</v>
      </c>
      <c r="L24" s="255"/>
      <c r="M24" s="255"/>
      <c r="N24" s="255"/>
      <c r="O24" s="255"/>
      <c r="P24" s="255"/>
      <c r="Q24" s="5"/>
      <c r="R24" s="254" t="e">
        <f>VLOOKUP(T24,'参加申込書'!$A$25:$BP$62,34,0)</f>
        <v>#N/A</v>
      </c>
      <c r="S24" s="256"/>
      <c r="T24" s="41" t="e">
        <f t="shared" si="0"/>
        <v>#N/A</v>
      </c>
    </row>
    <row r="25" spans="1:21" s="42" customFormat="1" ht="17.25">
      <c r="A25" s="286">
        <v>17</v>
      </c>
      <c r="B25" s="4"/>
      <c r="C25" s="252"/>
      <c r="D25" s="253"/>
      <c r="E25" s="254" t="e">
        <f>VLOOKUP(T25,'参加申込書'!$A$25:$AL$62,6,0)</f>
        <v>#N/A</v>
      </c>
      <c r="F25" s="255"/>
      <c r="G25" s="255"/>
      <c r="H25" s="255"/>
      <c r="I25" s="256"/>
      <c r="J25" s="40"/>
      <c r="K25" s="255" t="e">
        <f>VLOOKUP(T25,'参加申込書'!$A$25:$AL$62,16,0)</f>
        <v>#N/A</v>
      </c>
      <c r="L25" s="255"/>
      <c r="M25" s="255"/>
      <c r="N25" s="255"/>
      <c r="O25" s="255"/>
      <c r="P25" s="255"/>
      <c r="Q25" s="5"/>
      <c r="R25" s="254" t="e">
        <f>VLOOKUP(T25,'参加申込書'!$A$25:$BP$62,34,0)</f>
        <v>#N/A</v>
      </c>
      <c r="S25" s="256"/>
      <c r="T25" s="41" t="e">
        <f t="shared" si="0"/>
        <v>#N/A</v>
      </c>
      <c r="U25" s="102"/>
    </row>
    <row r="26" spans="1:20" ht="17.25">
      <c r="A26" s="286">
        <v>18</v>
      </c>
      <c r="B26" s="4"/>
      <c r="C26" s="252"/>
      <c r="D26" s="253"/>
      <c r="E26" s="254" t="e">
        <f>VLOOKUP(T26,'参加申込書'!$A$25:$AL$62,6,0)</f>
        <v>#N/A</v>
      </c>
      <c r="F26" s="255"/>
      <c r="G26" s="255"/>
      <c r="H26" s="255"/>
      <c r="I26" s="256"/>
      <c r="J26" s="40"/>
      <c r="K26" s="255" t="e">
        <f>VLOOKUP(T26,'参加申込書'!$A$25:$AL$62,16,0)</f>
        <v>#N/A</v>
      </c>
      <c r="L26" s="255"/>
      <c r="M26" s="255"/>
      <c r="N26" s="255"/>
      <c r="O26" s="255"/>
      <c r="P26" s="255"/>
      <c r="Q26" s="5"/>
      <c r="R26" s="254" t="e">
        <f>VLOOKUP(T26,'参加申込書'!$A$25:$BP$62,34,0)</f>
        <v>#N/A</v>
      </c>
      <c r="S26" s="256"/>
      <c r="T26" s="41" t="e">
        <f t="shared" si="0"/>
        <v>#N/A</v>
      </c>
    </row>
    <row r="27" spans="1:20" ht="17.25">
      <c r="A27" s="286">
        <v>19</v>
      </c>
      <c r="B27" s="4"/>
      <c r="C27" s="252"/>
      <c r="D27" s="253"/>
      <c r="E27" s="254" t="e">
        <f>VLOOKUP(T27,'参加申込書'!$A$25:$AL$62,6,0)</f>
        <v>#N/A</v>
      </c>
      <c r="F27" s="255"/>
      <c r="G27" s="255"/>
      <c r="H27" s="255"/>
      <c r="I27" s="256"/>
      <c r="J27" s="40"/>
      <c r="K27" s="255" t="e">
        <f>VLOOKUP(T27,'参加申込書'!$A$25:$AL$62,16,0)</f>
        <v>#N/A</v>
      </c>
      <c r="L27" s="255"/>
      <c r="M27" s="255"/>
      <c r="N27" s="255"/>
      <c r="O27" s="255"/>
      <c r="P27" s="255"/>
      <c r="Q27" s="5"/>
      <c r="R27" s="254" t="e">
        <f>VLOOKUP(T27,'参加申込書'!$A$25:$BP$62,34,0)</f>
        <v>#N/A</v>
      </c>
      <c r="S27" s="256"/>
      <c r="T27" s="41" t="e">
        <f t="shared" si="0"/>
        <v>#N/A</v>
      </c>
    </row>
    <row r="28" spans="1:20" ht="17.25">
      <c r="A28" s="286">
        <v>20</v>
      </c>
      <c r="B28" s="4"/>
      <c r="C28" s="252"/>
      <c r="D28" s="253"/>
      <c r="E28" s="254" t="e">
        <f>VLOOKUP(T28,'参加申込書'!$A$25:$AL$62,6,0)</f>
        <v>#N/A</v>
      </c>
      <c r="F28" s="255"/>
      <c r="G28" s="255"/>
      <c r="H28" s="255"/>
      <c r="I28" s="256"/>
      <c r="J28" s="40"/>
      <c r="K28" s="255" t="e">
        <f>VLOOKUP(T28,'参加申込書'!$A$25:$AL$62,16,0)</f>
        <v>#N/A</v>
      </c>
      <c r="L28" s="255"/>
      <c r="M28" s="255"/>
      <c r="N28" s="255"/>
      <c r="O28" s="255"/>
      <c r="P28" s="255"/>
      <c r="Q28" s="5"/>
      <c r="R28" s="254" t="e">
        <f>VLOOKUP(T28,'参加申込書'!$A$25:$BP$62,34,0)</f>
        <v>#N/A</v>
      </c>
      <c r="S28" s="256"/>
      <c r="T28" s="41" t="e">
        <f t="shared" si="0"/>
        <v>#N/A</v>
      </c>
    </row>
    <row r="29" spans="1:20" ht="17.25">
      <c r="A29" s="286">
        <v>21</v>
      </c>
      <c r="B29" s="4"/>
      <c r="C29" s="252"/>
      <c r="D29" s="253"/>
      <c r="E29" s="254" t="e">
        <f>VLOOKUP(T29,'参加申込書'!$A$25:$AL$62,6,0)</f>
        <v>#N/A</v>
      </c>
      <c r="F29" s="255"/>
      <c r="G29" s="255"/>
      <c r="H29" s="255"/>
      <c r="I29" s="256"/>
      <c r="J29" s="40"/>
      <c r="K29" s="255" t="e">
        <f>VLOOKUP(T29,'参加申込書'!$A$25:$AL$62,16,0)</f>
        <v>#N/A</v>
      </c>
      <c r="L29" s="255"/>
      <c r="M29" s="255"/>
      <c r="N29" s="255"/>
      <c r="O29" s="255"/>
      <c r="P29" s="255"/>
      <c r="Q29" s="5"/>
      <c r="R29" s="254" t="e">
        <f>VLOOKUP(T29,'参加申込書'!$A$25:$BP$62,34,0)</f>
        <v>#N/A</v>
      </c>
      <c r="S29" s="256"/>
      <c r="T29" s="41" t="e">
        <f t="shared" si="0"/>
        <v>#N/A</v>
      </c>
    </row>
    <row r="30" spans="1:20" ht="17.25">
      <c r="A30" s="286">
        <v>22</v>
      </c>
      <c r="B30" s="4"/>
      <c r="C30" s="252"/>
      <c r="D30" s="253"/>
      <c r="E30" s="254" t="e">
        <f>VLOOKUP(T30,'参加申込書'!$A$25:$AL$62,6,0)</f>
        <v>#N/A</v>
      </c>
      <c r="F30" s="255"/>
      <c r="G30" s="255"/>
      <c r="H30" s="255"/>
      <c r="I30" s="256"/>
      <c r="J30" s="40"/>
      <c r="K30" s="255" t="e">
        <f>VLOOKUP(T30,'参加申込書'!$A$25:$AL$62,16,0)</f>
        <v>#N/A</v>
      </c>
      <c r="L30" s="255"/>
      <c r="M30" s="255"/>
      <c r="N30" s="255"/>
      <c r="O30" s="255"/>
      <c r="P30" s="255"/>
      <c r="Q30" s="5"/>
      <c r="R30" s="254" t="e">
        <f>VLOOKUP(T30,'参加申込書'!$A$25:$BP$62,34,0)</f>
        <v>#N/A</v>
      </c>
      <c r="S30" s="256"/>
      <c r="T30" s="41" t="e">
        <f t="shared" si="0"/>
        <v>#N/A</v>
      </c>
    </row>
    <row r="31" spans="1:20" ht="17.25">
      <c r="A31" s="286">
        <v>23</v>
      </c>
      <c r="B31" s="4"/>
      <c r="C31" s="252"/>
      <c r="D31" s="253"/>
      <c r="E31" s="254" t="e">
        <f>VLOOKUP(T31,'参加申込書'!$A$25:$AL$62,6,0)</f>
        <v>#N/A</v>
      </c>
      <c r="F31" s="255"/>
      <c r="G31" s="255"/>
      <c r="H31" s="255"/>
      <c r="I31" s="256"/>
      <c r="J31" s="40"/>
      <c r="K31" s="255" t="e">
        <f>VLOOKUP(T31,'参加申込書'!$A$25:$AL$62,16,0)</f>
        <v>#N/A</v>
      </c>
      <c r="L31" s="255"/>
      <c r="M31" s="255"/>
      <c r="N31" s="255"/>
      <c r="O31" s="255"/>
      <c r="P31" s="255"/>
      <c r="Q31" s="5"/>
      <c r="R31" s="254" t="e">
        <f>VLOOKUP(T31,'参加申込書'!$A$25:$BP$62,34,0)</f>
        <v>#N/A</v>
      </c>
      <c r="S31" s="256"/>
      <c r="T31" s="41" t="e">
        <f t="shared" si="0"/>
        <v>#N/A</v>
      </c>
    </row>
    <row r="32" spans="1:21" s="42" customFormat="1" ht="17.25">
      <c r="A32" s="286">
        <v>24</v>
      </c>
      <c r="B32" s="4"/>
      <c r="C32" s="252"/>
      <c r="D32" s="253"/>
      <c r="E32" s="254" t="e">
        <f>VLOOKUP(T32,'参加申込書'!$A$25:$AL$62,6,0)</f>
        <v>#N/A</v>
      </c>
      <c r="F32" s="255"/>
      <c r="G32" s="255"/>
      <c r="H32" s="255"/>
      <c r="I32" s="256"/>
      <c r="J32" s="40"/>
      <c r="K32" s="255" t="e">
        <f>VLOOKUP(T32,'参加申込書'!$A$25:$AL$62,16,0)</f>
        <v>#N/A</v>
      </c>
      <c r="L32" s="255"/>
      <c r="M32" s="255"/>
      <c r="N32" s="255"/>
      <c r="O32" s="255"/>
      <c r="P32" s="255"/>
      <c r="Q32" s="5"/>
      <c r="R32" s="254" t="e">
        <f>VLOOKUP(T32,'参加申込書'!$A$25:$BP$62,34,0)</f>
        <v>#N/A</v>
      </c>
      <c r="S32" s="256"/>
      <c r="T32" s="41" t="e">
        <f t="shared" si="0"/>
        <v>#N/A</v>
      </c>
      <c r="U32" s="102"/>
    </row>
    <row r="33" spans="1:20" ht="17.25">
      <c r="A33" s="286">
        <v>25</v>
      </c>
      <c r="B33" s="4"/>
      <c r="C33" s="252"/>
      <c r="D33" s="253"/>
      <c r="E33" s="254" t="e">
        <f>VLOOKUP(T33,'参加申込書'!$A$25:$AL$62,6,0)</f>
        <v>#N/A</v>
      </c>
      <c r="F33" s="255"/>
      <c r="G33" s="255"/>
      <c r="H33" s="255"/>
      <c r="I33" s="256"/>
      <c r="J33" s="40"/>
      <c r="K33" s="255" t="e">
        <f>VLOOKUP(T33,'参加申込書'!$A$25:$AL$62,16,0)</f>
        <v>#N/A</v>
      </c>
      <c r="L33" s="255"/>
      <c r="M33" s="255"/>
      <c r="N33" s="255"/>
      <c r="O33" s="255"/>
      <c r="P33" s="255"/>
      <c r="Q33" s="5"/>
      <c r="R33" s="254" t="e">
        <f>VLOOKUP(T33,'参加申込書'!$A$25:$BP$62,34,0)</f>
        <v>#N/A</v>
      </c>
      <c r="S33" s="256"/>
      <c r="T33" s="41" t="e">
        <f t="shared" si="0"/>
        <v>#N/A</v>
      </c>
    </row>
    <row r="34" spans="1:20" ht="17.25">
      <c r="A34" s="286">
        <v>26</v>
      </c>
      <c r="B34" s="4"/>
      <c r="C34" s="252"/>
      <c r="D34" s="253"/>
      <c r="E34" s="254" t="e">
        <f>VLOOKUP(T34,'参加申込書'!$A$25:$AL$62,6,0)</f>
        <v>#N/A</v>
      </c>
      <c r="F34" s="255"/>
      <c r="G34" s="255"/>
      <c r="H34" s="255"/>
      <c r="I34" s="256"/>
      <c r="J34" s="40"/>
      <c r="K34" s="255" t="e">
        <f>VLOOKUP(T34,'参加申込書'!$A$25:$AL$62,16,0)</f>
        <v>#N/A</v>
      </c>
      <c r="L34" s="255"/>
      <c r="M34" s="255"/>
      <c r="N34" s="255"/>
      <c r="O34" s="255"/>
      <c r="P34" s="255"/>
      <c r="Q34" s="5"/>
      <c r="R34" s="254" t="e">
        <f>VLOOKUP(T34,'参加申込書'!$A$25:$BP$62,34,0)</f>
        <v>#N/A</v>
      </c>
      <c r="S34" s="256"/>
      <c r="T34" s="41" t="e">
        <f t="shared" si="0"/>
        <v>#N/A</v>
      </c>
    </row>
    <row r="35" spans="1:20" ht="17.25">
      <c r="A35" s="286">
        <v>27</v>
      </c>
      <c r="B35" s="4"/>
      <c r="C35" s="252"/>
      <c r="D35" s="253"/>
      <c r="E35" s="254" t="e">
        <f>VLOOKUP(T35,'参加申込書'!$A$25:$AL$62,6,0)</f>
        <v>#N/A</v>
      </c>
      <c r="F35" s="255"/>
      <c r="G35" s="255"/>
      <c r="H35" s="255"/>
      <c r="I35" s="256"/>
      <c r="J35" s="40"/>
      <c r="K35" s="255" t="e">
        <f>VLOOKUP(T35,'参加申込書'!$A$25:$AL$62,16,0)</f>
        <v>#N/A</v>
      </c>
      <c r="L35" s="255"/>
      <c r="M35" s="255"/>
      <c r="N35" s="255"/>
      <c r="O35" s="255"/>
      <c r="P35" s="255"/>
      <c r="Q35" s="5"/>
      <c r="R35" s="254" t="e">
        <f>VLOOKUP(T35,'参加申込書'!$A$25:$BP$62,34,0)</f>
        <v>#N/A</v>
      </c>
      <c r="S35" s="256"/>
      <c r="T35" s="41" t="e">
        <f t="shared" si="0"/>
        <v>#N/A</v>
      </c>
    </row>
    <row r="36" spans="1:20" ht="17.25">
      <c r="A36" s="286">
        <v>28</v>
      </c>
      <c r="B36" s="4"/>
      <c r="C36" s="252"/>
      <c r="D36" s="253"/>
      <c r="E36" s="254" t="e">
        <f>VLOOKUP(T36,'参加申込書'!$A$25:$AL$62,6,0)</f>
        <v>#N/A</v>
      </c>
      <c r="F36" s="255"/>
      <c r="G36" s="255"/>
      <c r="H36" s="255"/>
      <c r="I36" s="256"/>
      <c r="J36" s="40"/>
      <c r="K36" s="255" t="e">
        <f>VLOOKUP(T36,'参加申込書'!$A$25:$AL$62,16,0)</f>
        <v>#N/A</v>
      </c>
      <c r="L36" s="255"/>
      <c r="M36" s="255"/>
      <c r="N36" s="255"/>
      <c r="O36" s="255"/>
      <c r="P36" s="255"/>
      <c r="Q36" s="5"/>
      <c r="R36" s="254" t="e">
        <f>VLOOKUP(T36,'参加申込書'!$A$25:$BP$62,34,0)</f>
        <v>#N/A</v>
      </c>
      <c r="S36" s="256"/>
      <c r="T36" s="41" t="e">
        <f t="shared" si="0"/>
        <v>#N/A</v>
      </c>
    </row>
    <row r="37" spans="1:21" s="42" customFormat="1" ht="17.25">
      <c r="A37" s="286">
        <v>29</v>
      </c>
      <c r="B37" s="4"/>
      <c r="C37" s="252"/>
      <c r="D37" s="253"/>
      <c r="E37" s="254" t="e">
        <f>VLOOKUP(T37,'参加申込書'!$A$25:$AL$62,6,0)</f>
        <v>#N/A</v>
      </c>
      <c r="F37" s="255"/>
      <c r="G37" s="255"/>
      <c r="H37" s="255"/>
      <c r="I37" s="256"/>
      <c r="J37" s="40"/>
      <c r="K37" s="255" t="e">
        <f>VLOOKUP(T37,'参加申込書'!$A$25:$AL$62,16,0)</f>
        <v>#N/A</v>
      </c>
      <c r="L37" s="255"/>
      <c r="M37" s="255"/>
      <c r="N37" s="255"/>
      <c r="O37" s="255"/>
      <c r="P37" s="255"/>
      <c r="Q37" s="5"/>
      <c r="R37" s="254" t="e">
        <f>VLOOKUP(T37,'参加申込書'!$A$25:$BP$62,34,0)</f>
        <v>#N/A</v>
      </c>
      <c r="S37" s="256"/>
      <c r="T37" s="41" t="e">
        <f t="shared" si="0"/>
        <v>#N/A</v>
      </c>
      <c r="U37" s="102"/>
    </row>
    <row r="38" spans="1:20" ht="17.25">
      <c r="A38" s="286">
        <v>30</v>
      </c>
      <c r="B38" s="4"/>
      <c r="C38" s="252"/>
      <c r="D38" s="253"/>
      <c r="E38" s="254" t="e">
        <f>VLOOKUP(T38,'参加申込書'!$A$25:$AL$62,6,0)</f>
        <v>#N/A</v>
      </c>
      <c r="F38" s="255"/>
      <c r="G38" s="255"/>
      <c r="H38" s="255"/>
      <c r="I38" s="256"/>
      <c r="J38" s="40"/>
      <c r="K38" s="255" t="e">
        <f>VLOOKUP(T38,'参加申込書'!$A$25:$AL$62,16,0)</f>
        <v>#N/A</v>
      </c>
      <c r="L38" s="255"/>
      <c r="M38" s="255"/>
      <c r="N38" s="255"/>
      <c r="O38" s="255"/>
      <c r="P38" s="255"/>
      <c r="Q38" s="5"/>
      <c r="R38" s="254" t="e">
        <f>VLOOKUP(T38,'参加申込書'!$A$25:$BP$62,34,0)</f>
        <v>#N/A</v>
      </c>
      <c r="S38" s="256"/>
      <c r="T38" s="41" t="e">
        <f t="shared" si="0"/>
        <v>#N/A</v>
      </c>
    </row>
    <row r="39" spans="1:20" ht="21.75" customHeight="1">
      <c r="A39" s="288"/>
      <c r="B39" s="277" t="s">
        <v>29</v>
      </c>
      <c r="C39" s="277"/>
      <c r="D39" s="278">
        <f>'参加申込書'!AF65</f>
        <v>0</v>
      </c>
      <c r="E39" s="278"/>
      <c r="F39" s="278"/>
      <c r="G39" s="278"/>
      <c r="H39" s="278"/>
      <c r="I39" s="277"/>
      <c r="J39" s="277"/>
      <c r="K39" s="277"/>
      <c r="L39" s="6"/>
      <c r="M39" s="6"/>
      <c r="N39" s="6"/>
      <c r="O39" s="6"/>
      <c r="P39" s="6"/>
      <c r="Q39" s="6"/>
      <c r="R39" s="6"/>
      <c r="S39" s="43"/>
      <c r="T39" s="41"/>
    </row>
    <row r="40" spans="1:20" ht="21.75" customHeight="1">
      <c r="A40" s="288"/>
      <c r="B40" s="277" t="s">
        <v>41</v>
      </c>
      <c r="C40" s="277"/>
      <c r="D40" s="273">
        <f>'参加申込書'!I18</f>
        <v>0</v>
      </c>
      <c r="E40" s="273"/>
      <c r="F40" s="273"/>
      <c r="G40" s="273"/>
      <c r="H40" s="273"/>
      <c r="I40" s="266" t="s">
        <v>116</v>
      </c>
      <c r="J40" s="266"/>
      <c r="K40" s="266"/>
      <c r="L40" s="274">
        <f>'参加申込書'!I21</f>
        <v>0</v>
      </c>
      <c r="M40" s="274"/>
      <c r="N40" s="274"/>
      <c r="O40" s="274"/>
      <c r="P40" s="274"/>
      <c r="Q40" s="274"/>
      <c r="R40" s="274"/>
      <c r="S40" s="44"/>
      <c r="T40" s="45"/>
    </row>
    <row r="41" spans="1:20" ht="21.75" customHeight="1">
      <c r="A41" s="288"/>
      <c r="B41" s="266" t="s">
        <v>35</v>
      </c>
      <c r="C41" s="266"/>
      <c r="D41" s="273">
        <f>'参加申込書'!U18</f>
        <v>0</v>
      </c>
      <c r="E41" s="273"/>
      <c r="F41" s="273"/>
      <c r="G41" s="273"/>
      <c r="H41" s="273"/>
      <c r="I41" s="266" t="s">
        <v>116</v>
      </c>
      <c r="J41" s="266"/>
      <c r="K41" s="266"/>
      <c r="L41" s="273">
        <f>'参加申込書'!U21</f>
        <v>0</v>
      </c>
      <c r="M41" s="273"/>
      <c r="N41" s="273"/>
      <c r="O41" s="273"/>
      <c r="P41" s="273"/>
      <c r="Q41" s="273"/>
      <c r="R41" s="273"/>
      <c r="S41" s="44"/>
      <c r="T41" s="45"/>
    </row>
    <row r="42" spans="1:20" ht="5.25" customHeight="1">
      <c r="A42" s="288"/>
      <c r="B42" s="46"/>
      <c r="C42" s="46"/>
      <c r="D42" s="39"/>
      <c r="E42" s="39"/>
      <c r="F42" s="39"/>
      <c r="G42" s="39"/>
      <c r="H42" s="274"/>
      <c r="I42" s="274"/>
      <c r="J42" s="274"/>
      <c r="K42" s="279"/>
      <c r="L42" s="280"/>
      <c r="M42" s="280"/>
      <c r="N42" s="280"/>
      <c r="O42" s="280"/>
      <c r="P42" s="280"/>
      <c r="Q42" s="280"/>
      <c r="R42" s="280"/>
      <c r="S42" s="47"/>
      <c r="T42" s="45"/>
    </row>
    <row r="43" spans="1:20" ht="22.5" customHeight="1" thickBot="1">
      <c r="A43" s="288"/>
      <c r="B43" s="48"/>
      <c r="C43" s="48"/>
      <c r="D43" s="48"/>
      <c r="E43" s="49"/>
      <c r="F43" s="50" t="s">
        <v>33</v>
      </c>
      <c r="G43" s="51"/>
      <c r="H43" s="48"/>
      <c r="I43" s="48"/>
      <c r="J43" s="48"/>
      <c r="K43" s="48"/>
      <c r="L43" s="48"/>
      <c r="M43" s="49"/>
      <c r="N43" s="275" t="s">
        <v>34</v>
      </c>
      <c r="O43" s="275"/>
      <c r="P43" s="275"/>
      <c r="Q43" s="51"/>
      <c r="R43" s="48"/>
      <c r="S43" s="52"/>
      <c r="T43" s="45"/>
    </row>
    <row r="44" spans="1:20" ht="21.75" customHeight="1" thickTop="1">
      <c r="A44" s="288"/>
      <c r="B44" s="266" t="s">
        <v>117</v>
      </c>
      <c r="C44" s="266"/>
      <c r="D44" s="35" t="s">
        <v>118</v>
      </c>
      <c r="E44" s="283">
        <f>'参加申込書'!J14</f>
        <v>0</v>
      </c>
      <c r="F44" s="283"/>
      <c r="G44" s="283"/>
      <c r="H44" s="36"/>
      <c r="I44" s="277" t="s">
        <v>117</v>
      </c>
      <c r="J44" s="277"/>
      <c r="K44" s="277"/>
      <c r="L44" s="35" t="s">
        <v>118</v>
      </c>
      <c r="M44" s="276">
        <f>'参加申込書'!J15</f>
        <v>0</v>
      </c>
      <c r="N44" s="276"/>
      <c r="O44" s="276"/>
      <c r="P44" s="276"/>
      <c r="Q44" s="276"/>
      <c r="R44" s="36"/>
      <c r="S44" s="44"/>
      <c r="T44" s="53"/>
    </row>
    <row r="45" spans="1:20" ht="21.75" customHeight="1">
      <c r="A45" s="288"/>
      <c r="B45" s="277" t="s">
        <v>119</v>
      </c>
      <c r="C45" s="277"/>
      <c r="D45" s="35" t="s">
        <v>118</v>
      </c>
      <c r="E45" s="276">
        <f>'参加申込書'!Q14</f>
        <v>0</v>
      </c>
      <c r="F45" s="276"/>
      <c r="G45" s="276"/>
      <c r="H45" s="36"/>
      <c r="I45" s="277" t="s">
        <v>119</v>
      </c>
      <c r="J45" s="277"/>
      <c r="K45" s="277"/>
      <c r="L45" s="35" t="s">
        <v>118</v>
      </c>
      <c r="M45" s="276">
        <f>'参加申込書'!Q15</f>
        <v>0</v>
      </c>
      <c r="N45" s="276"/>
      <c r="O45" s="276"/>
      <c r="P45" s="276"/>
      <c r="Q45" s="276"/>
      <c r="R45" s="36"/>
      <c r="S45" s="44"/>
      <c r="T45" s="53"/>
    </row>
    <row r="46" spans="1:20" ht="21.75" customHeight="1">
      <c r="A46" s="288"/>
      <c r="B46" s="266" t="s">
        <v>120</v>
      </c>
      <c r="C46" s="266"/>
      <c r="D46" s="35" t="s">
        <v>118</v>
      </c>
      <c r="E46" s="276">
        <f>'参加申込書'!X14</f>
        <v>0</v>
      </c>
      <c r="F46" s="276"/>
      <c r="G46" s="276"/>
      <c r="H46" s="36"/>
      <c r="I46" s="277" t="s">
        <v>120</v>
      </c>
      <c r="J46" s="277"/>
      <c r="K46" s="277"/>
      <c r="L46" s="35" t="s">
        <v>118</v>
      </c>
      <c r="M46" s="276">
        <f>'参加申込書'!X15</f>
        <v>0</v>
      </c>
      <c r="N46" s="276"/>
      <c r="O46" s="276"/>
      <c r="P46" s="276"/>
      <c r="Q46" s="276"/>
      <c r="R46" s="36"/>
      <c r="S46" s="44"/>
      <c r="T46" s="45"/>
    </row>
    <row r="47" spans="1:20" ht="21.75" customHeight="1">
      <c r="A47" s="288"/>
      <c r="B47" s="266" t="s">
        <v>121</v>
      </c>
      <c r="C47" s="266"/>
      <c r="D47" s="35" t="s">
        <v>118</v>
      </c>
      <c r="E47" s="276">
        <f>'参加申込書'!AE14</f>
        <v>0</v>
      </c>
      <c r="F47" s="276"/>
      <c r="G47" s="276"/>
      <c r="H47" s="36"/>
      <c r="I47" s="277" t="s">
        <v>121</v>
      </c>
      <c r="J47" s="277"/>
      <c r="K47" s="277"/>
      <c r="L47" s="35" t="s">
        <v>118</v>
      </c>
      <c r="M47" s="276">
        <f>'参加申込書'!AE15</f>
        <v>0</v>
      </c>
      <c r="N47" s="276"/>
      <c r="O47" s="276"/>
      <c r="P47" s="276"/>
      <c r="Q47" s="276"/>
      <c r="R47" s="36"/>
      <c r="S47" s="44"/>
      <c r="T47" s="45"/>
    </row>
    <row r="48" spans="1:20" ht="24.75" customHeight="1">
      <c r="A48" s="54"/>
      <c r="B48" s="39"/>
      <c r="C48" s="39"/>
      <c r="D48" s="46" t="s">
        <v>122</v>
      </c>
      <c r="E48" s="39"/>
      <c r="F48" s="285" t="s">
        <v>123</v>
      </c>
      <c r="G48" s="285"/>
      <c r="H48" s="285"/>
      <c r="I48" s="285"/>
      <c r="J48" s="285"/>
      <c r="K48" s="285"/>
      <c r="L48" s="46" t="s">
        <v>124</v>
      </c>
      <c r="M48" s="39"/>
      <c r="O48" s="39"/>
      <c r="P48" s="39"/>
      <c r="Q48" s="39"/>
      <c r="R48" s="39"/>
      <c r="S48" s="47"/>
      <c r="T48" s="45"/>
    </row>
    <row r="49" spans="2:20" ht="29.25" customHeight="1">
      <c r="B49" s="284" t="s">
        <v>42</v>
      </c>
      <c r="C49" s="284"/>
      <c r="D49" s="55"/>
      <c r="E49" s="55"/>
      <c r="F49" s="55"/>
      <c r="G49" s="55"/>
      <c r="H49" s="56"/>
      <c r="I49" s="57" t="s">
        <v>125</v>
      </c>
      <c r="J49" s="58"/>
      <c r="K49" s="58"/>
      <c r="L49" s="58"/>
      <c r="M49" s="58"/>
      <c r="N49" s="58"/>
      <c r="O49" s="58"/>
      <c r="P49" s="58"/>
      <c r="Q49" s="58"/>
      <c r="R49" s="58"/>
      <c r="T49" s="45"/>
    </row>
    <row r="50" spans="2:20" ht="44.25" customHeight="1">
      <c r="B50" s="32" t="s">
        <v>43</v>
      </c>
      <c r="D50" s="281" t="s">
        <v>153</v>
      </c>
      <c r="E50" s="282"/>
      <c r="F50" s="282"/>
      <c r="G50" s="282"/>
      <c r="H50" s="282"/>
      <c r="I50" s="282"/>
      <c r="J50" s="282"/>
      <c r="K50" s="282"/>
      <c r="L50" s="282"/>
      <c r="M50" s="282"/>
      <c r="N50" s="282"/>
      <c r="O50" s="282"/>
      <c r="P50" s="282"/>
      <c r="Q50" s="282"/>
      <c r="R50" s="282"/>
      <c r="S50" s="282"/>
      <c r="T50" s="45"/>
    </row>
    <row r="51" spans="4:20" ht="24" customHeight="1">
      <c r="D51" s="282"/>
      <c r="E51" s="282"/>
      <c r="F51" s="282"/>
      <c r="G51" s="282"/>
      <c r="H51" s="282"/>
      <c r="I51" s="282"/>
      <c r="J51" s="282"/>
      <c r="K51" s="282"/>
      <c r="L51" s="282"/>
      <c r="M51" s="282"/>
      <c r="N51" s="282"/>
      <c r="O51" s="282"/>
      <c r="P51" s="282"/>
      <c r="Q51" s="282"/>
      <c r="R51" s="282"/>
      <c r="S51" s="282"/>
      <c r="T51" s="59"/>
    </row>
    <row r="52" ht="24" customHeight="1">
      <c r="T52" s="60"/>
    </row>
  </sheetData>
  <sheetProtection/>
  <mergeCells count="170">
    <mergeCell ref="A4:C5"/>
    <mergeCell ref="A2:K3"/>
    <mergeCell ref="A1:S1"/>
    <mergeCell ref="C37:D37"/>
    <mergeCell ref="E37:I37"/>
    <mergeCell ref="K37:P37"/>
    <mergeCell ref="R37:S37"/>
    <mergeCell ref="C38:D38"/>
    <mergeCell ref="E38:I38"/>
    <mergeCell ref="K38:P38"/>
    <mergeCell ref="R38:S38"/>
    <mergeCell ref="C35:D35"/>
    <mergeCell ref="E35:I35"/>
    <mergeCell ref="K35:P35"/>
    <mergeCell ref="R35:S35"/>
    <mergeCell ref="C36:D36"/>
    <mergeCell ref="E36:I36"/>
    <mergeCell ref="K36:P36"/>
    <mergeCell ref="R36:S36"/>
    <mergeCell ref="C33:D33"/>
    <mergeCell ref="E33:I33"/>
    <mergeCell ref="K33:P33"/>
    <mergeCell ref="R33:S33"/>
    <mergeCell ref="C34:D34"/>
    <mergeCell ref="E34:I34"/>
    <mergeCell ref="K34:P34"/>
    <mergeCell ref="R34:S34"/>
    <mergeCell ref="C31:D31"/>
    <mergeCell ref="E31:I31"/>
    <mergeCell ref="K31:P31"/>
    <mergeCell ref="R31:S31"/>
    <mergeCell ref="C32:D32"/>
    <mergeCell ref="E32:I32"/>
    <mergeCell ref="K32:P32"/>
    <mergeCell ref="R32:S32"/>
    <mergeCell ref="C29:D29"/>
    <mergeCell ref="E29:I29"/>
    <mergeCell ref="K29:P29"/>
    <mergeCell ref="R29:S29"/>
    <mergeCell ref="C30:D30"/>
    <mergeCell ref="E30:I30"/>
    <mergeCell ref="K30:P30"/>
    <mergeCell ref="R30:S30"/>
    <mergeCell ref="C27:D27"/>
    <mergeCell ref="E27:I27"/>
    <mergeCell ref="K27:P27"/>
    <mergeCell ref="R27:S27"/>
    <mergeCell ref="C28:D28"/>
    <mergeCell ref="E28:I28"/>
    <mergeCell ref="K28:P28"/>
    <mergeCell ref="R28:S28"/>
    <mergeCell ref="R22:S22"/>
    <mergeCell ref="R15:S15"/>
    <mergeCell ref="K15:P15"/>
    <mergeCell ref="R12:S12"/>
    <mergeCell ref="K12:P12"/>
    <mergeCell ref="R13:S13"/>
    <mergeCell ref="K13:P13"/>
    <mergeCell ref="R20:S20"/>
    <mergeCell ref="R21:S21"/>
    <mergeCell ref="R18:S18"/>
    <mergeCell ref="B49:C49"/>
    <mergeCell ref="M45:Q45"/>
    <mergeCell ref="B46:C46"/>
    <mergeCell ref="E46:G46"/>
    <mergeCell ref="B45:C45"/>
    <mergeCell ref="B47:C47"/>
    <mergeCell ref="M47:Q47"/>
    <mergeCell ref="I46:K46"/>
    <mergeCell ref="F48:K48"/>
    <mergeCell ref="R23:S23"/>
    <mergeCell ref="D50:S51"/>
    <mergeCell ref="E45:G45"/>
    <mergeCell ref="I45:K45"/>
    <mergeCell ref="E44:G44"/>
    <mergeCell ref="I44:K44"/>
    <mergeCell ref="M46:Q46"/>
    <mergeCell ref="E47:G47"/>
    <mergeCell ref="I47:K47"/>
    <mergeCell ref="R25:S25"/>
    <mergeCell ref="B39:C39"/>
    <mergeCell ref="D39:H39"/>
    <mergeCell ref="I39:K39"/>
    <mergeCell ref="K42:R42"/>
    <mergeCell ref="B41:C41"/>
    <mergeCell ref="B40:C40"/>
    <mergeCell ref="D40:H40"/>
    <mergeCell ref="H42:J42"/>
    <mergeCell ref="B44:C44"/>
    <mergeCell ref="I40:K40"/>
    <mergeCell ref="D41:H41"/>
    <mergeCell ref="L40:R40"/>
    <mergeCell ref="L41:R41"/>
    <mergeCell ref="N43:P43"/>
    <mergeCell ref="I41:K41"/>
    <mergeCell ref="M44:Q44"/>
    <mergeCell ref="K26:P26"/>
    <mergeCell ref="R24:S24"/>
    <mergeCell ref="C26:D26"/>
    <mergeCell ref="K24:P24"/>
    <mergeCell ref="E26:I26"/>
    <mergeCell ref="E25:I25"/>
    <mergeCell ref="K25:P25"/>
    <mergeCell ref="R26:S26"/>
    <mergeCell ref="K23:P23"/>
    <mergeCell ref="C24:D24"/>
    <mergeCell ref="E24:I24"/>
    <mergeCell ref="C25:D25"/>
    <mergeCell ref="C23:D23"/>
    <mergeCell ref="E23:I23"/>
    <mergeCell ref="C22:D22"/>
    <mergeCell ref="E22:I22"/>
    <mergeCell ref="C21:D21"/>
    <mergeCell ref="K22:P22"/>
    <mergeCell ref="E21:I21"/>
    <mergeCell ref="C19:D19"/>
    <mergeCell ref="E19:I19"/>
    <mergeCell ref="K21:P21"/>
    <mergeCell ref="C20:D20"/>
    <mergeCell ref="K20:P20"/>
    <mergeCell ref="E20:I20"/>
    <mergeCell ref="H4:I5"/>
    <mergeCell ref="C8:D8"/>
    <mergeCell ref="E9:I9"/>
    <mergeCell ref="D4:G5"/>
    <mergeCell ref="E8:I8"/>
    <mergeCell ref="J4:K5"/>
    <mergeCell ref="P4:S4"/>
    <mergeCell ref="E13:I13"/>
    <mergeCell ref="C18:D18"/>
    <mergeCell ref="C16:D16"/>
    <mergeCell ref="E16:I16"/>
    <mergeCell ref="E14:I14"/>
    <mergeCell ref="C13:D13"/>
    <mergeCell ref="E18:I18"/>
    <mergeCell ref="M5:N5"/>
    <mergeCell ref="M4:N4"/>
    <mergeCell ref="K9:P9"/>
    <mergeCell ref="P5:S5"/>
    <mergeCell ref="K8:P8"/>
    <mergeCell ref="K16:P16"/>
    <mergeCell ref="R16:S16"/>
    <mergeCell ref="R8:S8"/>
    <mergeCell ref="R14:S14"/>
    <mergeCell ref="A7:S7"/>
    <mergeCell ref="M2:S2"/>
    <mergeCell ref="M3:S3"/>
    <mergeCell ref="K11:P11"/>
    <mergeCell ref="R19:S19"/>
    <mergeCell ref="K19:P19"/>
    <mergeCell ref="R9:S9"/>
    <mergeCell ref="K14:P14"/>
    <mergeCell ref="K10:P10"/>
    <mergeCell ref="K18:P18"/>
    <mergeCell ref="R11:S11"/>
    <mergeCell ref="E15:I15"/>
    <mergeCell ref="C15:D15"/>
    <mergeCell ref="R10:S10"/>
    <mergeCell ref="E17:I17"/>
    <mergeCell ref="R17:S17"/>
    <mergeCell ref="K17:P17"/>
    <mergeCell ref="C17:D17"/>
    <mergeCell ref="C14:D14"/>
    <mergeCell ref="C9:D9"/>
    <mergeCell ref="E12:I12"/>
    <mergeCell ref="C10:D10"/>
    <mergeCell ref="C12:D12"/>
    <mergeCell ref="C11:D11"/>
    <mergeCell ref="E10:I10"/>
    <mergeCell ref="E11:I11"/>
  </mergeCells>
  <printOptions horizontalCentered="1" verticalCentered="1"/>
  <pageMargins left="0.67" right="0.3937007874015748" top="0.32" bottom="0.3937007874015748" header="0.11811023622047245" footer="0.11811023622047245"/>
  <pageSetup horizontalDpi="300" verticalDpi="300" orientation="portrait" paperSize="9" scale="85" r:id="rId3"/>
  <legacyDrawing r:id="rId2"/>
  <oleObjects>
    <oleObject progId="Photoshop.Image.5" shapeId="78264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越前町</dc:creator>
  <cp:keywords/>
  <dc:description/>
  <cp:lastModifiedBy>渡辺 大作</cp:lastModifiedBy>
  <cp:lastPrinted>2014-09-02T08:39:12Z</cp:lastPrinted>
  <dcterms:created xsi:type="dcterms:W3CDTF">2008-08-28T02:17:28Z</dcterms:created>
  <dcterms:modified xsi:type="dcterms:W3CDTF">2014-09-02T08:42:26Z</dcterms:modified>
  <cp:category/>
  <cp:version/>
  <cp:contentType/>
  <cp:contentStatus/>
</cp:coreProperties>
</file>