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o\Desktop\"/>
    </mc:Choice>
  </mc:AlternateContent>
  <xr:revisionPtr revIDLastSave="0" documentId="13_ncr:1_{87FE0851-D6ED-4A25-8543-220FCE7B06EB}" xr6:coauthVersionLast="47" xr6:coauthVersionMax="47" xr10:uidLastSave="{00000000-0000-0000-0000-000000000000}"/>
  <bookViews>
    <workbookView xWindow="-110" yWindow="-110" windowWidth="19420" windowHeight="10300" tabRatio="782" activeTab="1" xr2:uid="{00000000-000D-0000-FFFF-FFFF00000000}"/>
  </bookViews>
  <sheets>
    <sheet name="大会参加申込書(例）" sheetId="7" r:id="rId1"/>
    <sheet name="大会参加申込書11人制" sheetId="6" r:id="rId2"/>
    <sheet name="チーム紹介" sheetId="11" r:id="rId3"/>
    <sheet name="役員変更届" sheetId="12" r:id="rId4"/>
    <sheet name="選手変更届 " sheetId="13" r:id="rId5"/>
    <sheet name="データ" sheetId="10" state="hidden" r:id="rId6"/>
    <sheet name="スターティングリスト" sheetId="8" state="hidden" r:id="rId7"/>
  </sheets>
  <externalReferences>
    <externalReference r:id="rId8"/>
    <externalReference r:id="rId9"/>
  </externalReferences>
  <definedNames>
    <definedName name="_xlnm.Print_Area" localSheetId="6">スターティングリスト!$A$1:$S$43</definedName>
    <definedName name="_xlnm.Print_Area" localSheetId="2">チーム紹介!$A$1:$BJ$81</definedName>
    <definedName name="_xlnm.Print_Area" localSheetId="4">'選手変更届 '!$A$4:$H$30</definedName>
    <definedName name="_xlnm.Print_Area" localSheetId="0">'大会参加申込書(例）'!$A$1:$L$62</definedName>
    <definedName name="_xlnm.Print_Area" localSheetId="1">大会参加申込書11人制!$A$2:$L$62</definedName>
    <definedName name="_xlnm.Print_Area" localSheetId="3">役員変更届!$A$1:$F$33</definedName>
    <definedName name="sche">[1]日程!$D$6:$Q$91</definedName>
    <definedName name="Z_8644A464_669B_3748_BC3C_ADB5710522CB_.wvu.PrintArea" localSheetId="6" hidden="1">スターティングリスト!$A$1:$S$43</definedName>
    <definedName name="Z_F134B346_8E23_4A35_8342_7190F2D35244_.wvu.PrintArea" localSheetId="6" hidden="1">スターティングリスト!$A$1:$S$43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7" l="1"/>
  <c r="A1" i="6"/>
  <c r="AS78" i="11"/>
  <c r="AP78" i="11"/>
  <c r="AH78" i="11"/>
  <c r="AB78" i="11"/>
  <c r="AS76" i="11"/>
  <c r="AP76" i="11"/>
  <c r="AH76" i="11"/>
  <c r="AB76" i="11"/>
  <c r="AS74" i="11"/>
  <c r="AP74" i="11"/>
  <c r="AH74" i="11"/>
  <c r="AB74" i="11"/>
  <c r="AS72" i="11"/>
  <c r="AP72" i="11"/>
  <c r="AH72" i="11"/>
  <c r="AB72" i="11"/>
  <c r="AS70" i="11"/>
  <c r="AP70" i="11"/>
  <c r="AH70" i="11"/>
  <c r="AB70" i="11"/>
  <c r="AS68" i="11"/>
  <c r="AP68" i="11"/>
  <c r="AH68" i="11"/>
  <c r="AB68" i="11"/>
  <c r="AS66" i="11"/>
  <c r="AP66" i="11"/>
  <c r="AH66" i="11"/>
  <c r="AB66" i="11"/>
  <c r="AS64" i="11"/>
  <c r="AP64" i="11"/>
  <c r="AH64" i="11"/>
  <c r="AB64" i="11"/>
  <c r="AS62" i="11"/>
  <c r="AP62" i="11"/>
  <c r="AH62" i="11"/>
  <c r="AB62" i="11"/>
  <c r="AS58" i="11"/>
  <c r="AS60" i="11"/>
  <c r="AP60" i="11"/>
  <c r="AH60" i="11"/>
  <c r="AB60" i="11"/>
  <c r="AP58" i="11"/>
  <c r="AH58" i="11"/>
  <c r="AB58" i="11"/>
  <c r="AS56" i="11"/>
  <c r="AP56" i="11"/>
  <c r="AH56" i="11"/>
  <c r="AB56" i="11"/>
  <c r="AS54" i="11"/>
  <c r="AP54" i="11"/>
  <c r="AH54" i="11"/>
  <c r="AB54" i="11"/>
  <c r="AS52" i="11"/>
  <c r="AP52" i="11"/>
  <c r="AH52" i="11"/>
  <c r="AB52" i="11"/>
  <c r="AE78" i="11"/>
  <c r="AE76" i="11"/>
  <c r="AE74" i="11"/>
  <c r="AE72" i="11"/>
  <c r="AE70" i="11"/>
  <c r="AE68" i="11"/>
  <c r="AE66" i="11"/>
  <c r="AE64" i="11"/>
  <c r="AE62" i="11"/>
  <c r="AE60" i="11"/>
  <c r="AE58" i="11"/>
  <c r="AE56" i="11"/>
  <c r="AE54" i="11"/>
  <c r="AE52" i="11"/>
  <c r="AS50" i="11"/>
  <c r="AP50" i="11"/>
  <c r="AH50" i="11"/>
  <c r="AE50" i="11"/>
  <c r="S78" i="11"/>
  <c r="P78" i="11"/>
  <c r="S76" i="11"/>
  <c r="P76" i="11"/>
  <c r="S74" i="11"/>
  <c r="P74" i="11"/>
  <c r="S72" i="11"/>
  <c r="P72" i="11"/>
  <c r="S70" i="11"/>
  <c r="P70" i="11"/>
  <c r="S68" i="11"/>
  <c r="P68" i="11"/>
  <c r="S66" i="11"/>
  <c r="P66" i="11"/>
  <c r="S64" i="11"/>
  <c r="P64" i="11"/>
  <c r="S62" i="11"/>
  <c r="P62" i="11"/>
  <c r="P60" i="11"/>
  <c r="S60" i="11"/>
  <c r="S58" i="11"/>
  <c r="S56" i="11"/>
  <c r="S54" i="11"/>
  <c r="P58" i="11"/>
  <c r="P56" i="11"/>
  <c r="P54" i="11"/>
  <c r="P52" i="11"/>
  <c r="S52" i="11"/>
  <c r="B78" i="11"/>
  <c r="B76" i="11"/>
  <c r="B74" i="11"/>
  <c r="B72" i="11"/>
  <c r="B70" i="11"/>
  <c r="B68" i="11"/>
  <c r="B66" i="11"/>
  <c r="B64" i="11"/>
  <c r="B62" i="11"/>
  <c r="B60" i="11"/>
  <c r="B58" i="11"/>
  <c r="B56" i="11"/>
  <c r="B54" i="11"/>
  <c r="AB50" i="11"/>
  <c r="E78" i="11"/>
  <c r="E76" i="11"/>
  <c r="E74" i="11"/>
  <c r="E72" i="11"/>
  <c r="E70" i="11"/>
  <c r="E68" i="11"/>
  <c r="E66" i="11"/>
  <c r="E64" i="11"/>
  <c r="E62" i="11"/>
  <c r="E60" i="11"/>
  <c r="E58" i="11"/>
  <c r="E56" i="11"/>
  <c r="E54" i="11"/>
  <c r="H78" i="11"/>
  <c r="H76" i="11"/>
  <c r="H74" i="11"/>
  <c r="H72" i="11"/>
  <c r="H70" i="11"/>
  <c r="H68" i="11"/>
  <c r="H66" i="11"/>
  <c r="H64" i="11"/>
  <c r="H62" i="11"/>
  <c r="H60" i="11"/>
  <c r="H58" i="11"/>
  <c r="H56" i="11"/>
  <c r="H54" i="11"/>
  <c r="H52" i="11"/>
  <c r="E52" i="11"/>
  <c r="B52" i="11"/>
  <c r="S50" i="11"/>
  <c r="P50" i="11"/>
  <c r="H50" i="11"/>
  <c r="E50" i="11"/>
  <c r="B50" i="11"/>
  <c r="M36" i="11"/>
  <c r="BB48" i="11"/>
  <c r="AN43" i="11"/>
  <c r="AN41" i="11"/>
  <c r="J43" i="11"/>
  <c r="J41" i="11"/>
  <c r="M34" i="11"/>
  <c r="W32" i="11"/>
  <c r="R32" i="11"/>
  <c r="M32" i="11"/>
  <c r="W30" i="11"/>
  <c r="R30" i="11"/>
  <c r="M30" i="11"/>
  <c r="I1" i="11"/>
  <c r="K4" i="10"/>
  <c r="L28" i="8"/>
  <c r="E28" i="8"/>
  <c r="L27" i="8"/>
  <c r="E27" i="8"/>
  <c r="L26" i="8"/>
  <c r="E26" i="8"/>
  <c r="L25" i="8"/>
  <c r="E25" i="8"/>
  <c r="L24" i="8"/>
  <c r="E24" i="8"/>
  <c r="L23" i="8"/>
  <c r="E23" i="8"/>
  <c r="L22" i="8"/>
  <c r="E22" i="8"/>
  <c r="L21" i="8"/>
  <c r="E21" i="8"/>
  <c r="L20" i="8"/>
  <c r="E20" i="8"/>
  <c r="L19" i="8"/>
  <c r="E19" i="8"/>
  <c r="L18" i="8"/>
  <c r="E18" i="8"/>
  <c r="L17" i="8"/>
  <c r="E17" i="8"/>
  <c r="L16" i="8"/>
  <c r="E16" i="8"/>
  <c r="L15" i="8"/>
  <c r="E15" i="8"/>
  <c r="L14" i="8"/>
  <c r="E14" i="8"/>
  <c r="L13" i="8"/>
  <c r="E13" i="8"/>
  <c r="L12" i="8"/>
  <c r="E12" i="8"/>
  <c r="L11" i="8"/>
  <c r="E11" i="8"/>
  <c r="K7" i="8"/>
  <c r="G7" i="8"/>
  <c r="C7" i="8"/>
  <c r="O58" i="10"/>
  <c r="A58" i="10" s="1"/>
  <c r="K58" i="10" s="1"/>
  <c r="N58" i="10"/>
  <c r="M58" i="10"/>
  <c r="L58" i="10"/>
  <c r="J58" i="10"/>
  <c r="O57" i="10"/>
  <c r="N57" i="10"/>
  <c r="M57" i="10"/>
  <c r="L57" i="10"/>
  <c r="J57" i="10"/>
  <c r="O56" i="10"/>
  <c r="A56" i="10" s="1"/>
  <c r="K56" i="10" s="1"/>
  <c r="N56" i="10"/>
  <c r="M56" i="10"/>
  <c r="L56" i="10"/>
  <c r="J56" i="10"/>
  <c r="O55" i="10"/>
  <c r="A55" i="10" s="1"/>
  <c r="K55" i="10" s="1"/>
  <c r="N55" i="10"/>
  <c r="M55" i="10"/>
  <c r="L55" i="10"/>
  <c r="J55" i="10"/>
  <c r="O54" i="10"/>
  <c r="N54" i="10"/>
  <c r="M54" i="10"/>
  <c r="L54" i="10"/>
  <c r="J54" i="10"/>
  <c r="O53" i="10"/>
  <c r="N53" i="10"/>
  <c r="M53" i="10"/>
  <c r="L53" i="10"/>
  <c r="J53" i="10"/>
  <c r="O52" i="10"/>
  <c r="A52" i="10" s="1"/>
  <c r="K52" i="10" s="1"/>
  <c r="N52" i="10"/>
  <c r="M52" i="10"/>
  <c r="L52" i="10"/>
  <c r="J52" i="10"/>
  <c r="O51" i="10"/>
  <c r="A51" i="10" s="1"/>
  <c r="K51" i="10" s="1"/>
  <c r="N51" i="10"/>
  <c r="M51" i="10"/>
  <c r="L51" i="10"/>
  <c r="J51" i="10"/>
  <c r="O50" i="10"/>
  <c r="A50" i="10" s="1"/>
  <c r="K50" i="10" s="1"/>
  <c r="N50" i="10"/>
  <c r="M50" i="10"/>
  <c r="L50" i="10"/>
  <c r="J50" i="10"/>
  <c r="O49" i="10"/>
  <c r="N49" i="10"/>
  <c r="M49" i="10"/>
  <c r="L49" i="10"/>
  <c r="J49" i="10"/>
  <c r="O48" i="10"/>
  <c r="A48" i="10" s="1"/>
  <c r="K48" i="10" s="1"/>
  <c r="N48" i="10"/>
  <c r="M48" i="10"/>
  <c r="L48" i="10"/>
  <c r="J48" i="10"/>
  <c r="O47" i="10"/>
  <c r="A47" i="10" s="1"/>
  <c r="K47" i="10" s="1"/>
  <c r="N47" i="10"/>
  <c r="M47" i="10"/>
  <c r="L47" i="10"/>
  <c r="J47" i="10"/>
  <c r="O46" i="10"/>
  <c r="N46" i="10"/>
  <c r="M46" i="10"/>
  <c r="L46" i="10"/>
  <c r="J46" i="10"/>
  <c r="O45" i="10"/>
  <c r="A45" i="10" s="1"/>
  <c r="K45" i="10" s="1"/>
  <c r="N45" i="10"/>
  <c r="M45" i="10"/>
  <c r="L45" i="10"/>
  <c r="J45" i="10"/>
  <c r="O44" i="10"/>
  <c r="A44" i="10" s="1"/>
  <c r="K44" i="10" s="1"/>
  <c r="N44" i="10"/>
  <c r="M44" i="10"/>
  <c r="L44" i="10"/>
  <c r="J44" i="10"/>
  <c r="O43" i="10"/>
  <c r="A43" i="10" s="1"/>
  <c r="K43" i="10" s="1"/>
  <c r="N43" i="10"/>
  <c r="M43" i="10"/>
  <c r="L43" i="10"/>
  <c r="J43" i="10"/>
  <c r="O42" i="10"/>
  <c r="A42" i="10" s="1"/>
  <c r="K42" i="10" s="1"/>
  <c r="N42" i="10"/>
  <c r="M42" i="10"/>
  <c r="L42" i="10"/>
  <c r="J42" i="10"/>
  <c r="O41" i="10"/>
  <c r="N41" i="10"/>
  <c r="M41" i="10"/>
  <c r="L41" i="10"/>
  <c r="J41" i="10"/>
  <c r="O40" i="10"/>
  <c r="A40" i="10" s="1"/>
  <c r="K40" i="10" s="1"/>
  <c r="N40" i="10"/>
  <c r="M40" i="10"/>
  <c r="L40" i="10"/>
  <c r="J40" i="10"/>
  <c r="O39" i="10"/>
  <c r="A39" i="10" s="1"/>
  <c r="K39" i="10" s="1"/>
  <c r="N39" i="10"/>
  <c r="M39" i="10"/>
  <c r="L39" i="10"/>
  <c r="J39" i="10"/>
  <c r="O38" i="10"/>
  <c r="A38" i="10" s="1"/>
  <c r="K38" i="10" s="1"/>
  <c r="N38" i="10"/>
  <c r="M38" i="10"/>
  <c r="L38" i="10"/>
  <c r="J38" i="10"/>
  <c r="O37" i="10"/>
  <c r="A37" i="10" s="1"/>
  <c r="K37" i="10" s="1"/>
  <c r="N37" i="10"/>
  <c r="M37" i="10"/>
  <c r="L37" i="10"/>
  <c r="J37" i="10"/>
  <c r="O36" i="10"/>
  <c r="A36" i="10" s="1"/>
  <c r="K36" i="10" s="1"/>
  <c r="N36" i="10"/>
  <c r="M36" i="10"/>
  <c r="L36" i="10"/>
  <c r="J36" i="10"/>
  <c r="O35" i="10"/>
  <c r="A35" i="10" s="1"/>
  <c r="K35" i="10" s="1"/>
  <c r="N35" i="10"/>
  <c r="M35" i="10"/>
  <c r="L35" i="10"/>
  <c r="J35" i="10"/>
  <c r="O34" i="10"/>
  <c r="A34" i="10" s="1"/>
  <c r="K34" i="10" s="1"/>
  <c r="N34" i="10"/>
  <c r="M34" i="10"/>
  <c r="L34" i="10"/>
  <c r="J34" i="10"/>
  <c r="O33" i="10"/>
  <c r="A33" i="10" s="1"/>
  <c r="K33" i="10" s="1"/>
  <c r="N33" i="10"/>
  <c r="M33" i="10"/>
  <c r="L33" i="10"/>
  <c r="J33" i="10"/>
  <c r="O32" i="10"/>
  <c r="N32" i="10"/>
  <c r="M32" i="10"/>
  <c r="L32" i="10"/>
  <c r="J32" i="10"/>
  <c r="O31" i="10"/>
  <c r="A31" i="10" s="1"/>
  <c r="K31" i="10" s="1"/>
  <c r="N31" i="10"/>
  <c r="M31" i="10"/>
  <c r="L31" i="10"/>
  <c r="J31" i="10"/>
  <c r="O30" i="10"/>
  <c r="A30" i="10" s="1"/>
  <c r="K30" i="10" s="1"/>
  <c r="N30" i="10"/>
  <c r="M30" i="10"/>
  <c r="L30" i="10"/>
  <c r="J30" i="10"/>
  <c r="R25" i="8" s="1"/>
  <c r="O29" i="10"/>
  <c r="A29" i="10" s="1"/>
  <c r="K29" i="10" s="1"/>
  <c r="M29" i="10"/>
  <c r="L29" i="10"/>
  <c r="J29" i="10"/>
  <c r="I27" i="8" s="1"/>
  <c r="K28" i="10"/>
  <c r="J28" i="10"/>
  <c r="M22" i="10"/>
  <c r="L22" i="10"/>
  <c r="M21" i="10"/>
  <c r="L21" i="10"/>
  <c r="E32" i="8" s="1"/>
  <c r="M20" i="10"/>
  <c r="L20" i="10"/>
  <c r="O31" i="8" s="1"/>
  <c r="M19" i="10"/>
  <c r="L19" i="10"/>
  <c r="E31" i="8" s="1"/>
  <c r="M18" i="10"/>
  <c r="L18" i="10"/>
  <c r="O30" i="8" s="1"/>
  <c r="M17" i="10"/>
  <c r="L17" i="10"/>
  <c r="E30" i="8" s="1"/>
  <c r="L15" i="10"/>
  <c r="O38" i="8" s="1"/>
  <c r="K15" i="10"/>
  <c r="E38" i="8" s="1"/>
  <c r="L14" i="10"/>
  <c r="O37" i="8" s="1"/>
  <c r="K14" i="10"/>
  <c r="E37" i="8" s="1"/>
  <c r="L13" i="10"/>
  <c r="O36" i="8" s="1"/>
  <c r="K13" i="10"/>
  <c r="E36" i="8" s="1"/>
  <c r="L12" i="10"/>
  <c r="O35" i="8" s="1"/>
  <c r="K12" i="10"/>
  <c r="E35" i="8" s="1"/>
  <c r="K5" i="10"/>
  <c r="A57" i="10"/>
  <c r="K57" i="10" s="1"/>
  <c r="A54" i="10"/>
  <c r="K54" i="10" s="1"/>
  <c r="A53" i="10"/>
  <c r="K53" i="10" s="1"/>
  <c r="A49" i="10"/>
  <c r="K49" i="10" s="1"/>
  <c r="A46" i="10"/>
  <c r="K46" i="10" s="1"/>
  <c r="A41" i="10"/>
  <c r="K41" i="10" s="1"/>
  <c r="A32" i="10"/>
  <c r="K32" i="10" s="1"/>
  <c r="I24" i="8" l="1"/>
  <c r="R11" i="8"/>
  <c r="I12" i="8"/>
  <c r="I14" i="8"/>
  <c r="I16" i="8"/>
  <c r="I18" i="8"/>
  <c r="I20" i="8"/>
  <c r="I22" i="8"/>
  <c r="I26" i="8"/>
  <c r="R12" i="8"/>
  <c r="R14" i="8"/>
  <c r="R16" i="8"/>
  <c r="R18" i="8"/>
  <c r="R20" i="8"/>
  <c r="R22" i="8"/>
  <c r="R24" i="8"/>
  <c r="R26" i="8"/>
  <c r="I23" i="8"/>
  <c r="I11" i="8"/>
  <c r="I13" i="8"/>
  <c r="I15" i="8"/>
  <c r="I17" i="8"/>
  <c r="I19" i="8"/>
  <c r="I21" i="8"/>
  <c r="I25" i="8"/>
  <c r="R13" i="8"/>
  <c r="R15" i="8"/>
  <c r="R17" i="8"/>
  <c r="R19" i="8"/>
  <c r="R21" i="8"/>
  <c r="R23" i="8"/>
  <c r="R27" i="8"/>
  <c r="I28" i="8"/>
  <c r="R28" i="8"/>
  <c r="C1" i="8"/>
  <c r="E29" i="8"/>
  <c r="V23" i="8"/>
  <c r="V24" i="8" s="1"/>
</calcChain>
</file>

<file path=xl/sharedStrings.xml><?xml version="1.0" encoding="utf-8"?>
<sst xmlns="http://schemas.openxmlformats.org/spreadsheetml/2006/main" count="445" uniqueCount="286">
  <si>
    <t>参加申込書</t>
    <rPh sb="0" eb="2">
      <t>サンカ</t>
    </rPh>
    <rPh sb="2" eb="5">
      <t>モウシコミショ</t>
    </rPh>
    <phoneticPr fontId="7"/>
  </si>
  <si>
    <t>　</t>
    <phoneticPr fontId="7"/>
  </si>
  <si>
    <t>下記のとおり参加申し込みいたします。</t>
    <rPh sb="0" eb="2">
      <t>カキ</t>
    </rPh>
    <rPh sb="6" eb="8">
      <t>サンカ</t>
    </rPh>
    <rPh sb="8" eb="9">
      <t>モウ</t>
    </rPh>
    <rPh sb="10" eb="11">
      <t>コ</t>
    </rPh>
    <phoneticPr fontId="7"/>
  </si>
  <si>
    <t>　　　</t>
    <phoneticPr fontId="7"/>
  </si>
  <si>
    <t>　年　　　月　　　日</t>
  </si>
  <si>
    <t>都道府県名</t>
    <rPh sb="0" eb="4">
      <t>トドウフケン</t>
    </rPh>
    <rPh sb="4" eb="5">
      <t>メイ</t>
    </rPh>
    <phoneticPr fontId="7"/>
  </si>
  <si>
    <t>東京都</t>
    <rPh sb="0" eb="3">
      <t>トウキョ</t>
    </rPh>
    <phoneticPr fontId="7"/>
  </si>
  <si>
    <t>ホッケー協会</t>
    <rPh sb="4" eb="6">
      <t>キョウカ</t>
    </rPh>
    <phoneticPr fontId="7"/>
  </si>
  <si>
    <t>チーム代表者</t>
    <rPh sb="3" eb="6">
      <t>ダイヒョウシャ</t>
    </rPh>
    <phoneticPr fontId="7"/>
  </si>
  <si>
    <t>日本　太郎</t>
    <rPh sb="0" eb="2">
      <t>ニホン</t>
    </rPh>
    <rPh sb="3" eb="5">
      <t>タロウ</t>
    </rPh>
    <phoneticPr fontId="7"/>
  </si>
  <si>
    <t>ふりがな</t>
    <phoneticPr fontId="7"/>
  </si>
  <si>
    <t>〒</t>
    <phoneticPr fontId="7"/>
  </si>
  <si>
    <t>150-8050</t>
    <phoneticPr fontId="7"/>
  </si>
  <si>
    <t>チーム名</t>
    <rPh sb="3" eb="4">
      <t>メイ</t>
    </rPh>
    <phoneticPr fontId="7"/>
  </si>
  <si>
    <t>日本チーム</t>
    <rPh sb="0" eb="2">
      <t>ニホン</t>
    </rPh>
    <phoneticPr fontId="7"/>
  </si>
  <si>
    <t>所在地</t>
    <rPh sb="0" eb="3">
      <t>ショザイチ</t>
    </rPh>
    <phoneticPr fontId="7"/>
  </si>
  <si>
    <t>東京都渋谷区神南1-1-1 岸記念体育会館　内</t>
    <rPh sb="0" eb="3">
      <t>トウキョウト</t>
    </rPh>
    <rPh sb="3" eb="6">
      <t>シブヤク</t>
    </rPh>
    <rPh sb="6" eb="8">
      <t>ジンナン</t>
    </rPh>
    <rPh sb="14" eb="15">
      <t>キs</t>
    </rPh>
    <rPh sb="15" eb="17">
      <t>キネン</t>
    </rPh>
    <rPh sb="17" eb="19">
      <t>タイイk</t>
    </rPh>
    <rPh sb="19" eb="20">
      <t>カイカン</t>
    </rPh>
    <rPh sb="20" eb="23">
      <t>カンナイ</t>
    </rPh>
    <phoneticPr fontId="7"/>
  </si>
  <si>
    <t>TEL</t>
    <phoneticPr fontId="7"/>
  </si>
  <si>
    <t>03-3481-2330</t>
    <phoneticPr fontId="7"/>
  </si>
  <si>
    <t>fax</t>
    <phoneticPr fontId="7"/>
  </si>
  <si>
    <t>03-3481-2329</t>
    <phoneticPr fontId="7"/>
  </si>
  <si>
    <t>にほん　たろう</t>
    <phoneticPr fontId="7"/>
  </si>
  <si>
    <t>連絡者氏名</t>
    <rPh sb="0" eb="3">
      <t>レンラクシャ</t>
    </rPh>
    <rPh sb="3" eb="5">
      <t>シメイ</t>
    </rPh>
    <phoneticPr fontId="7"/>
  </si>
  <si>
    <t>住　所</t>
    <phoneticPr fontId="7"/>
  </si>
  <si>
    <t>携帯電話</t>
    <rPh sb="0" eb="2">
      <t>ケイタイ</t>
    </rPh>
    <rPh sb="2" eb="4">
      <t>デンワ</t>
    </rPh>
    <phoneticPr fontId="7"/>
  </si>
  <si>
    <t>000-3491-2330</t>
    <phoneticPr fontId="7"/>
  </si>
  <si>
    <t>e-mail</t>
  </si>
  <si>
    <t>【ユニフォーム】</t>
    <phoneticPr fontId="7"/>
  </si>
  <si>
    <t>シャツ</t>
    <phoneticPr fontId="7"/>
  </si>
  <si>
    <t>パンツ/スコート</t>
    <phoneticPr fontId="7"/>
  </si>
  <si>
    <t>ソックス</t>
    <phoneticPr fontId="7"/>
  </si>
  <si>
    <t>ゴールキーパーシャツ</t>
    <phoneticPr fontId="7"/>
  </si>
  <si>
    <t>(※1)手当者がいない場合は、本申込書記載でベンチ入りしない選手（20歳以上）から選出できる　但し、スターティングリストに記載する事</t>
    <phoneticPr fontId="7"/>
  </si>
  <si>
    <t>第1</t>
    <phoneticPr fontId="7"/>
  </si>
  <si>
    <t>レッド</t>
  </si>
  <si>
    <t>イエロー</t>
    <phoneticPr fontId="7"/>
  </si>
  <si>
    <t>第2</t>
    <phoneticPr fontId="7"/>
  </si>
  <si>
    <t>ホワイト</t>
  </si>
  <si>
    <t>【役員】</t>
    <rPh sb="1" eb="3">
      <t>ヤクイン</t>
    </rPh>
    <phoneticPr fontId="7"/>
  </si>
  <si>
    <t>役職名</t>
    <rPh sb="0" eb="3">
      <t>ヤクショクメイメイ</t>
    </rPh>
    <phoneticPr fontId="7"/>
  </si>
  <si>
    <t>氏名</t>
    <rPh sb="0" eb="2">
      <t>シメイ</t>
    </rPh>
    <phoneticPr fontId="7"/>
  </si>
  <si>
    <t>保有資格(※1)</t>
    <rPh sb="0" eb="2">
      <t>ホユウ</t>
    </rPh>
    <phoneticPr fontId="7"/>
  </si>
  <si>
    <t>有(下段に名称)・無</t>
    <rPh sb="0" eb="1">
      <t>アリ</t>
    </rPh>
    <rPh sb="2" eb="3">
      <t>シタ</t>
    </rPh>
    <rPh sb="3" eb="4">
      <t>ダン</t>
    </rPh>
    <rPh sb="5" eb="7">
      <t>メイショウ</t>
    </rPh>
    <rPh sb="9" eb="10">
      <t>ム</t>
    </rPh>
    <phoneticPr fontId="7"/>
  </si>
  <si>
    <t>にほん　さぶろう</t>
  </si>
  <si>
    <t>有(下段に名称)・無</t>
    <rPh sb="0" eb="1">
      <t>アリ</t>
    </rPh>
    <rPh sb="2" eb="4">
      <t>ゲダン</t>
    </rPh>
    <rPh sb="5" eb="7">
      <t>メイショウ</t>
    </rPh>
    <rPh sb="9" eb="10">
      <t>ム</t>
    </rPh>
    <phoneticPr fontId="7"/>
  </si>
  <si>
    <t>監督</t>
    <rPh sb="0" eb="2">
      <t>カントク</t>
    </rPh>
    <phoneticPr fontId="7"/>
  </si>
  <si>
    <t>日本　一郎</t>
    <rPh sb="0" eb="2">
      <t>ニホン</t>
    </rPh>
    <rPh sb="3" eb="5">
      <t>イチロウ</t>
    </rPh>
    <phoneticPr fontId="7"/>
  </si>
  <si>
    <t>手当者氏名</t>
    <rPh sb="0" eb="2">
      <t>テアテ</t>
    </rPh>
    <rPh sb="2" eb="3">
      <t>モノ</t>
    </rPh>
    <rPh sb="3" eb="5">
      <t>シメイ</t>
    </rPh>
    <phoneticPr fontId="7"/>
  </si>
  <si>
    <t>日本　三郎</t>
    <rPh sb="0" eb="2">
      <t>ニホン</t>
    </rPh>
    <rPh sb="3" eb="5">
      <t>サブロ</t>
    </rPh>
    <phoneticPr fontId="7"/>
  </si>
  <si>
    <t>にほん　じろう</t>
    <phoneticPr fontId="7"/>
  </si>
  <si>
    <t>にほん　しろう</t>
  </si>
  <si>
    <t>日本　二郎</t>
    <rPh sb="0" eb="2">
      <t>ニホン</t>
    </rPh>
    <rPh sb="3" eb="5">
      <t>ジr</t>
    </rPh>
    <phoneticPr fontId="7"/>
  </si>
  <si>
    <t>日本　四郎</t>
    <rPh sb="0" eb="2">
      <t>ニホン</t>
    </rPh>
    <rPh sb="3" eb="5">
      <t>シロウ</t>
    </rPh>
    <phoneticPr fontId="7"/>
  </si>
  <si>
    <t>無</t>
    <rPh sb="0" eb="1">
      <t>ナシ</t>
    </rPh>
    <phoneticPr fontId="7"/>
  </si>
  <si>
    <t>【選手】</t>
    <rPh sb="1" eb="3">
      <t>センsy</t>
    </rPh>
    <phoneticPr fontId="7"/>
  </si>
  <si>
    <t>No</t>
    <phoneticPr fontId="7"/>
  </si>
  <si>
    <t>出身校</t>
    <rPh sb="0" eb="3">
      <t>シュッシンコウ</t>
    </rPh>
    <phoneticPr fontId="7"/>
  </si>
  <si>
    <t>年齢・学年</t>
    <rPh sb="0" eb="2">
      <t>ネンレイ</t>
    </rPh>
    <rPh sb="3" eb="5">
      <t>ガクネン</t>
    </rPh>
    <phoneticPr fontId="7"/>
  </si>
  <si>
    <t>生年月日</t>
    <rPh sb="0" eb="2">
      <t>セイネン</t>
    </rPh>
    <rPh sb="2" eb="4">
      <t>ガッピ</t>
    </rPh>
    <phoneticPr fontId="7"/>
  </si>
  <si>
    <t>JHA登録No.</t>
    <rPh sb="0" eb="1">
      <t>ト</t>
    </rPh>
    <phoneticPr fontId="7"/>
  </si>
  <si>
    <t>　　　</t>
    <phoneticPr fontId="7"/>
  </si>
  <si>
    <t>ふりがな</t>
    <phoneticPr fontId="7"/>
  </si>
  <si>
    <t>にほんちーむ</t>
    <phoneticPr fontId="7"/>
  </si>
  <si>
    <t>〒</t>
    <phoneticPr fontId="7"/>
  </si>
  <si>
    <t>fax</t>
    <phoneticPr fontId="7"/>
  </si>
  <si>
    <t>150-8050</t>
    <phoneticPr fontId="7"/>
  </si>
  <si>
    <t>住　所</t>
    <phoneticPr fontId="7"/>
  </si>
  <si>
    <t>nfo@japan-hockey.org</t>
    <phoneticPr fontId="7"/>
  </si>
  <si>
    <t>【ユニフォーム】</t>
    <phoneticPr fontId="7"/>
  </si>
  <si>
    <t>ソックス</t>
    <phoneticPr fontId="7"/>
  </si>
  <si>
    <t>第1</t>
    <phoneticPr fontId="7"/>
  </si>
  <si>
    <t>レッド</t>
    <phoneticPr fontId="7"/>
  </si>
  <si>
    <t>ホワイト</t>
    <phoneticPr fontId="7"/>
  </si>
  <si>
    <t>ピンク</t>
    <phoneticPr fontId="7"/>
  </si>
  <si>
    <t>公認指導者資格</t>
    <phoneticPr fontId="7"/>
  </si>
  <si>
    <t>にほん　いちろう</t>
    <phoneticPr fontId="7"/>
  </si>
  <si>
    <t>有</t>
    <rPh sb="0" eb="1">
      <t>ユウ</t>
    </rPh>
    <phoneticPr fontId="7"/>
  </si>
  <si>
    <t>有</t>
    <rPh sb="0" eb="1">
      <t>ア</t>
    </rPh>
    <phoneticPr fontId="7"/>
  </si>
  <si>
    <t>上級コーチ</t>
    <phoneticPr fontId="5"/>
  </si>
  <si>
    <t>スポーツトレーナー</t>
    <phoneticPr fontId="5"/>
  </si>
  <si>
    <t>ふりがな</t>
    <phoneticPr fontId="7"/>
  </si>
  <si>
    <t>コーチ</t>
    <phoneticPr fontId="7"/>
  </si>
  <si>
    <t>コーチ</t>
    <phoneticPr fontId="5"/>
  </si>
  <si>
    <t>ふりがな</t>
    <phoneticPr fontId="7"/>
  </si>
  <si>
    <t>にほん　さぶろう</t>
    <phoneticPr fontId="7"/>
  </si>
  <si>
    <t>日本　三郎</t>
    <rPh sb="0" eb="2">
      <t>ニホン</t>
    </rPh>
    <rPh sb="3" eb="5">
      <t>サブロウ</t>
    </rPh>
    <phoneticPr fontId="7"/>
  </si>
  <si>
    <t>参加申込書記入例：GAMEAPPLICATION_11 Rev.20210221</t>
    <rPh sb="0" eb="2">
      <t>サンカ</t>
    </rPh>
    <rPh sb="2" eb="5">
      <t>モウシコミショ</t>
    </rPh>
    <rPh sb="5" eb="7">
      <t>キニュウ</t>
    </rPh>
    <rPh sb="7" eb="8">
      <t>レイ</t>
    </rPh>
    <phoneticPr fontId="7"/>
  </si>
  <si>
    <t>キャプテン</t>
    <phoneticPr fontId="5"/>
  </si>
  <si>
    <t>部長</t>
    <rPh sb="0" eb="2">
      <t>ブチョウ</t>
    </rPh>
    <phoneticPr fontId="7"/>
  </si>
  <si>
    <t xml:space="preserve">※「Po」欄には、ＧＫ（ｺﾞｰﾙｷｰﾊﾟｰ）・C（ｷｬﾌﾟﾃﾝ）・C/GK（ｷｬﾌﾟﾃﾝ＝ｺﾞｰﾙｷｰﾊﾟｰ）　をご記入ください。                        </t>
    <rPh sb="5" eb="6">
      <t>ラン</t>
    </rPh>
    <rPh sb="58" eb="60">
      <t>キニュウ</t>
    </rPh>
    <phoneticPr fontId="7"/>
  </si>
  <si>
    <t>参加申込書：GAMEAPPLICATION_11 Rev.20210221</t>
    <rPh sb="0" eb="2">
      <t>サンカ</t>
    </rPh>
    <rPh sb="2" eb="5">
      <t>モウシコミショ</t>
    </rPh>
    <phoneticPr fontId="7"/>
  </si>
  <si>
    <t>投入方法</t>
    <rPh sb="0" eb="4">
      <t>トウニュウホウホウ</t>
    </rPh>
    <phoneticPr fontId="7"/>
  </si>
  <si>
    <r>
      <t>・　まず、</t>
    </r>
    <r>
      <rPr>
        <b/>
        <sz val="11"/>
        <color rgb="FFFF0000"/>
        <rFont val="游ゴシック"/>
        <family val="3"/>
        <charset val="128"/>
        <scheme val="minor"/>
      </rPr>
      <t>試合番号</t>
    </r>
    <r>
      <rPr>
        <sz val="11"/>
        <color rgb="FFFF0000"/>
        <rFont val="游ゴシック"/>
        <family val="3"/>
        <charset val="128"/>
        <scheme val="minor"/>
      </rPr>
      <t>を投入して下さい（データシートの日程表参照）</t>
    </r>
    <rPh sb="5" eb="9">
      <t>シアイバンゴウ</t>
    </rPh>
    <rPh sb="10" eb="12">
      <t>トウニュウ</t>
    </rPh>
    <rPh sb="14" eb="15">
      <t>クダ</t>
    </rPh>
    <rPh sb="25" eb="28">
      <t>ニッテイヒョウ</t>
    </rPh>
    <rPh sb="28" eb="30">
      <t>サンショウ</t>
    </rPh>
    <phoneticPr fontId="7"/>
  </si>
  <si>
    <t>（大会名・期間・試合日・試合時間が表示されます）</t>
    <rPh sb="1" eb="4">
      <t>タイカイメイ</t>
    </rPh>
    <rPh sb="5" eb="7">
      <t>キカン</t>
    </rPh>
    <rPh sb="8" eb="11">
      <t>シアイビ</t>
    </rPh>
    <rPh sb="12" eb="14">
      <t>シアイ</t>
    </rPh>
    <rPh sb="14" eb="16">
      <t>ジカン</t>
    </rPh>
    <rPh sb="17" eb="19">
      <t>ヒョウジ</t>
    </rPh>
    <phoneticPr fontId="7"/>
  </si>
  <si>
    <t>ス タ ー テ ィ ン グ リ ス ト</t>
    <phoneticPr fontId="7"/>
  </si>
  <si>
    <t>公益社団法人</t>
    <phoneticPr fontId="7"/>
  </si>
  <si>
    <r>
      <t>・　当該試合のベンチに入る選手の</t>
    </r>
    <r>
      <rPr>
        <b/>
        <sz val="11"/>
        <color rgb="FFFF0000"/>
        <rFont val="游ゴシック"/>
        <family val="3"/>
        <charset val="128"/>
        <scheme val="minor"/>
      </rPr>
      <t>背番号</t>
    </r>
    <r>
      <rPr>
        <sz val="11"/>
        <color rgb="FFFF0000"/>
        <rFont val="游ゴシック"/>
        <family val="3"/>
        <charset val="128"/>
        <scheme val="minor"/>
      </rPr>
      <t>を投入して下さい</t>
    </r>
    <rPh sb="2" eb="6">
      <t>トウガイシアイ</t>
    </rPh>
    <rPh sb="11" eb="12">
      <t>ハイ</t>
    </rPh>
    <rPh sb="13" eb="15">
      <t>センシュ</t>
    </rPh>
    <rPh sb="16" eb="19">
      <t>セバンゴウ</t>
    </rPh>
    <rPh sb="20" eb="22">
      <t>トウニュウ</t>
    </rPh>
    <rPh sb="24" eb="25">
      <t>クダ</t>
    </rPh>
    <phoneticPr fontId="7"/>
  </si>
  <si>
    <t>（氏名・ふりがな・年齢が表示されます）</t>
    <rPh sb="1" eb="3">
      <t>シメイ</t>
    </rPh>
    <rPh sb="9" eb="11">
      <t>ネンレイ</t>
    </rPh>
    <rPh sb="12" eb="14">
      <t>ヒョウジ</t>
    </rPh>
    <phoneticPr fontId="7"/>
  </si>
  <si>
    <t>日本ホッケー協会</t>
  </si>
  <si>
    <r>
      <t>・　先発選手にチェック「　</t>
    </r>
    <r>
      <rPr>
        <b/>
        <sz val="11"/>
        <color rgb="FFFF0000"/>
        <rFont val="游ゴシック"/>
        <family val="3"/>
        <charset val="128"/>
        <scheme val="minor"/>
      </rPr>
      <t>×</t>
    </r>
    <r>
      <rPr>
        <sz val="11"/>
        <color rgb="FFFF0000"/>
        <rFont val="游ゴシック"/>
        <family val="3"/>
        <charset val="128"/>
        <scheme val="minor"/>
      </rPr>
      <t>　」を入れてください</t>
    </r>
    <rPh sb="2" eb="4">
      <t>センパツ</t>
    </rPh>
    <rPh sb="4" eb="6">
      <t>センシュ</t>
    </rPh>
    <rPh sb="17" eb="18">
      <t>イ</t>
    </rPh>
    <phoneticPr fontId="7"/>
  </si>
  <si>
    <t>・　着用ユニフォームにチェック「　✓　」を入れてください</t>
    <rPh sb="2" eb="4">
      <t>チャクヨウ</t>
    </rPh>
    <rPh sb="21" eb="22">
      <t>イ</t>
    </rPh>
    <phoneticPr fontId="7"/>
  </si>
  <si>
    <t>試合番号</t>
    <rPh sb="0" eb="2">
      <t>シアイ</t>
    </rPh>
    <rPh sb="2" eb="4">
      <t>バンゴウ</t>
    </rPh>
    <phoneticPr fontId="7"/>
  </si>
  <si>
    <t>試合日</t>
    <phoneticPr fontId="7"/>
  </si>
  <si>
    <t>試合時間</t>
    <rPh sb="0" eb="4">
      <t>ジカン</t>
    </rPh>
    <phoneticPr fontId="7"/>
  </si>
  <si>
    <t>チーム名</t>
    <phoneticPr fontId="7"/>
  </si>
  <si>
    <t>送信先：</t>
    <rPh sb="0" eb="3">
      <t>ソウシンサキ</t>
    </rPh>
    <phoneticPr fontId="7"/>
  </si>
  <si>
    <t>okahockey@gmail.com</t>
    <phoneticPr fontId="7"/>
  </si>
  <si>
    <t>岡山県ホッケー協会</t>
    <rPh sb="0" eb="3">
      <t>オカヤマケン</t>
    </rPh>
    <rPh sb="7" eb="9">
      <t>キョウカイ</t>
    </rPh>
    <phoneticPr fontId="7"/>
  </si>
  <si>
    <t>出　　　　場　　　　選　　　　手</t>
    <rPh sb="0" eb="1">
      <t>デ</t>
    </rPh>
    <rPh sb="5" eb="6">
      <t>バ</t>
    </rPh>
    <rPh sb="10" eb="11">
      <t>セン</t>
    </rPh>
    <rPh sb="15" eb="16">
      <t>テ</t>
    </rPh>
    <phoneticPr fontId="7"/>
  </si>
  <si>
    <t>先発</t>
    <rPh sb="0" eb="2">
      <t>センパツ</t>
    </rPh>
    <phoneticPr fontId="7"/>
  </si>
  <si>
    <t>背番号</t>
    <rPh sb="0" eb="3">
      <t>セバンゴウ</t>
    </rPh>
    <phoneticPr fontId="7"/>
  </si>
  <si>
    <t>姓               名</t>
    <rPh sb="0" eb="1">
      <t>セイ</t>
    </rPh>
    <phoneticPr fontId="7"/>
  </si>
  <si>
    <t>ふ　り　が　な</t>
    <phoneticPr fontId="7"/>
  </si>
  <si>
    <t>・　年齢・学年欄には　社会人は年齢、学生は学年を記入</t>
    <rPh sb="2" eb="4">
      <t>ネンレイ</t>
    </rPh>
    <rPh sb="5" eb="8">
      <t>ガクネンラン</t>
    </rPh>
    <rPh sb="11" eb="13">
      <t>シャカイ</t>
    </rPh>
    <rPh sb="13" eb="14">
      <t>ジン</t>
    </rPh>
    <rPh sb="15" eb="17">
      <t>ネンレイ</t>
    </rPh>
    <rPh sb="18" eb="20">
      <t>ガクセイ</t>
    </rPh>
    <rPh sb="21" eb="23">
      <t>ガクネン</t>
    </rPh>
    <rPh sb="24" eb="26">
      <t>キニュウ</t>
    </rPh>
    <phoneticPr fontId="5"/>
  </si>
  <si>
    <t>・　ゴールキーパーは、氏名の後に（ＧＫ）を付ける</t>
    <rPh sb="2" eb="3">
      <t>レツ</t>
    </rPh>
    <phoneticPr fontId="5"/>
  </si>
  <si>
    <t>・　キャプテンは、氏名の後に（C）を付ける</t>
    <phoneticPr fontId="5"/>
  </si>
  <si>
    <t>・　キャプテンがGKは、氏名の後に（C/GK）、又は（C・GK）を付ける</t>
    <rPh sb="2" eb="3">
      <t>マタｈ</t>
    </rPh>
    <phoneticPr fontId="5"/>
  </si>
  <si>
    <t>準決勝、決勝へと進出した場合の提出も、前の試合で使用した用紙を上書き使用してください。</t>
    <rPh sb="0" eb="3">
      <t>ジュンケッショウ</t>
    </rPh>
    <rPh sb="4" eb="6">
      <t>ケッショウ</t>
    </rPh>
    <rPh sb="8" eb="10">
      <t>シンシュツ</t>
    </rPh>
    <rPh sb="12" eb="14">
      <t>バアイ</t>
    </rPh>
    <rPh sb="15" eb="17">
      <t>テイシュツ</t>
    </rPh>
    <rPh sb="19" eb="20">
      <t>マエ</t>
    </rPh>
    <rPh sb="21" eb="23">
      <t>シアイ</t>
    </rPh>
    <rPh sb="24" eb="26">
      <t>シヨウ</t>
    </rPh>
    <rPh sb="28" eb="30">
      <t>ヨウシ</t>
    </rPh>
    <rPh sb="31" eb="33">
      <t>ウワガ</t>
    </rPh>
    <rPh sb="34" eb="36">
      <t>シヨウ</t>
    </rPh>
    <phoneticPr fontId="7"/>
  </si>
  <si>
    <r>
      <t>先発欄に</t>
    </r>
    <r>
      <rPr>
        <b/>
        <sz val="14"/>
        <rFont val="游明朝 Light"/>
        <family val="1"/>
        <charset val="128"/>
      </rPr>
      <t>「×」</t>
    </r>
    <r>
      <rPr>
        <sz val="11"/>
        <rFont val="游明朝 Light"/>
        <family val="1"/>
        <charset val="128"/>
      </rPr>
      <t>マークがついた先発選手数</t>
    </r>
    <rPh sb="0" eb="3">
      <t>センパツラン</t>
    </rPh>
    <rPh sb="14" eb="16">
      <t>センパツ</t>
    </rPh>
    <rPh sb="16" eb="18">
      <t>センシュ</t>
    </rPh>
    <rPh sb="18" eb="19">
      <t>スウ</t>
    </rPh>
    <phoneticPr fontId="7"/>
  </si>
  <si>
    <t>監　　督</t>
    <rPh sb="0" eb="1">
      <t>ミ</t>
    </rPh>
    <rPh sb="3" eb="4">
      <t>トク</t>
    </rPh>
    <phoneticPr fontId="7"/>
  </si>
  <si>
    <t>：</t>
    <phoneticPr fontId="7"/>
  </si>
  <si>
    <t>コ ー チ</t>
    <phoneticPr fontId="7"/>
  </si>
  <si>
    <t>・</t>
    <phoneticPr fontId="7"/>
  </si>
  <si>
    <t>First</t>
    <phoneticPr fontId="7"/>
  </si>
  <si>
    <t>Second</t>
    <phoneticPr fontId="7"/>
  </si>
  <si>
    <t>ソックス</t>
  </si>
  <si>
    <t>先発選手に「×」を付けてください</t>
    <rPh sb="0" eb="4">
      <t>センパツセンシュ</t>
    </rPh>
    <rPh sb="9" eb="10">
      <t>ツ</t>
    </rPh>
    <phoneticPr fontId="7"/>
  </si>
  <si>
    <t>ＧＫシャツ</t>
    <phoneticPr fontId="7"/>
  </si>
  <si>
    <t>先発選手が12名以上います</t>
    <rPh sb="0" eb="4">
      <t>センパツセンシュ</t>
    </rPh>
    <rPh sb="7" eb="10">
      <t>メイイジョウ</t>
    </rPh>
    <phoneticPr fontId="7"/>
  </si>
  <si>
    <t>↑</t>
    <phoneticPr fontId="7"/>
  </si>
  <si>
    <t>※ 試合に着用するユニフォームに 「✓」 を記入</t>
    <rPh sb="2" eb="4">
      <t>シアイ</t>
    </rPh>
    <rPh sb="5" eb="7">
      <t>チャクヨウ</t>
    </rPh>
    <rPh sb="22" eb="24">
      <t>キニュウ</t>
    </rPh>
    <phoneticPr fontId="7"/>
  </si>
  <si>
    <t>OK！先発選手11名に「×」がついています</t>
    <rPh sb="3" eb="7">
      <t>センパツセンシュ</t>
    </rPh>
    <rPh sb="9" eb="10">
      <t>メイ</t>
    </rPh>
    <phoneticPr fontId="7"/>
  </si>
  <si>
    <t>TO ：</t>
    <phoneticPr fontId="7"/>
  </si>
  <si>
    <t>STARTINGLIST Rev.20200222</t>
    <phoneticPr fontId="7"/>
  </si>
  <si>
    <t>このエリア（水色部）は記録担当の作業用です</t>
    <rPh sb="6" eb="8">
      <t>ミズイロ</t>
    </rPh>
    <rPh sb="8" eb="9">
      <t>ブ</t>
    </rPh>
    <rPh sb="11" eb="15">
      <t>キロクタントウ</t>
    </rPh>
    <rPh sb="16" eb="18">
      <t>サギョウ</t>
    </rPh>
    <rPh sb="18" eb="19">
      <t>ヨウ</t>
    </rPh>
    <phoneticPr fontId="7"/>
  </si>
  <si>
    <t>印刷設定していないので印刷はされません</t>
    <rPh sb="0" eb="4">
      <t>インサツセッテイ</t>
    </rPh>
    <rPh sb="11" eb="13">
      <t>インサツ</t>
    </rPh>
    <phoneticPr fontId="7"/>
  </si>
  <si>
    <t>競技日程</t>
    <rPh sb="0" eb="4">
      <t>キョウギニッテイ</t>
    </rPh>
    <phoneticPr fontId="7"/>
  </si>
  <si>
    <t>期間</t>
    <rPh sb="0" eb="2">
      <t>キカン</t>
    </rPh>
    <phoneticPr fontId="7"/>
  </si>
  <si>
    <t>場所</t>
    <rPh sb="0" eb="2">
      <t>バショ</t>
    </rPh>
    <phoneticPr fontId="7"/>
  </si>
  <si>
    <t>ふりがな</t>
  </si>
  <si>
    <t>岡山県赤磐市熊山運動公園多目的広場</t>
  </si>
  <si>
    <t>人工芝W</t>
  </si>
  <si>
    <t>チーム名</t>
  </si>
  <si>
    <t>対戦カード</t>
    <rPh sb="0" eb="2">
      <t>タイセン</t>
    </rPh>
    <phoneticPr fontId="7"/>
  </si>
  <si>
    <t>vs</t>
  </si>
  <si>
    <t>ＦＰシャツ</t>
  </si>
  <si>
    <t>ＦＰパンツ</t>
  </si>
  <si>
    <t>監督</t>
  </si>
  <si>
    <t>コーチ</t>
  </si>
  <si>
    <t/>
  </si>
  <si>
    <t>出場停止者は先発欄に「Ｓ」を付けること</t>
    <rPh sb="6" eb="9">
      <t>センパツラン</t>
    </rPh>
    <phoneticPr fontId="5"/>
  </si>
  <si>
    <t>背番号</t>
    <rPh sb="0" eb="3">
      <t>セバンゴウ</t>
    </rPh>
    <phoneticPr fontId="5"/>
  </si>
  <si>
    <t>（再掲）</t>
    <rPh sb="1" eb="3">
      <t>サイケイ</t>
    </rPh>
    <phoneticPr fontId="7"/>
  </si>
  <si>
    <t>期間：２０２３年１２月２２日(金)～１２月２４日(日)</t>
    <rPh sb="0" eb="2">
      <t>キカン</t>
    </rPh>
    <phoneticPr fontId="5"/>
  </si>
  <si>
    <t>大会名</t>
    <rPh sb="0" eb="3">
      <t>タイカイメイ</t>
    </rPh>
    <phoneticPr fontId="7"/>
  </si>
  <si>
    <t>月日</t>
    <rPh sb="0" eb="2">
      <t>ガッピ</t>
    </rPh>
    <phoneticPr fontId="7"/>
  </si>
  <si>
    <t>時刻</t>
    <rPh sb="0" eb="2">
      <t>ジコク</t>
    </rPh>
    <phoneticPr fontId="7"/>
  </si>
  <si>
    <t>準決勝</t>
    <rPh sb="0" eb="3">
      <t>ジュンケッショウ</t>
    </rPh>
    <phoneticPr fontId="7"/>
  </si>
  <si>
    <t>１回戦</t>
    <rPh sb="1" eb="3">
      <t>カイセン</t>
    </rPh>
    <phoneticPr fontId="7"/>
  </si>
  <si>
    <t>３　勝者</t>
    <rPh sb="2" eb="4">
      <t>ショウシャ</t>
    </rPh>
    <phoneticPr fontId="7"/>
  </si>
  <si>
    <t>４　勝者</t>
    <rPh sb="2" eb="4">
      <t>ショウシャ</t>
    </rPh>
    <phoneticPr fontId="7"/>
  </si>
  <si>
    <t>５　勝者</t>
    <rPh sb="2" eb="4">
      <t>ショウシャ</t>
    </rPh>
    <phoneticPr fontId="7"/>
  </si>
  <si>
    <t>６　勝者</t>
    <rPh sb="2" eb="4">
      <t>ショウシャ</t>
    </rPh>
    <phoneticPr fontId="7"/>
  </si>
  <si>
    <t>《Ａ》E-mail送付先：　</t>
    <phoneticPr fontId="7"/>
  </si>
  <si>
    <t>《Ｂ》E-mail送付先：</t>
    <phoneticPr fontId="7"/>
  </si>
  <si>
    <t>info@japan-hockey.org</t>
    <phoneticPr fontId="7"/>
  </si>
  <si>
    <t>　　（公社）日本ホッケー協会</t>
    <phoneticPr fontId="7"/>
  </si>
  <si>
    <t>　　〒160-0013　東京都新宿区霞ヶ丘4-2　Japan Sports Olympic Square</t>
    <phoneticPr fontId="7"/>
  </si>
  <si>
    <t>　　TEL O3-6812-9200　FAX 03-6812-9210</t>
    <phoneticPr fontId="7"/>
  </si>
  <si>
    <t>送信先</t>
  </si>
  <si>
    <t>参加申込書　</t>
    <rPh sb="0" eb="2">
      <t>サンカ</t>
    </rPh>
    <rPh sb="2" eb="5">
      <t>モウシコミショ</t>
    </rPh>
    <phoneticPr fontId="5"/>
  </si>
  <si>
    <t>大学　１位</t>
    <phoneticPr fontId="7"/>
  </si>
  <si>
    <r>
      <t>18名以外の選手で</t>
    </r>
    <r>
      <rPr>
        <sz val="11"/>
        <color rgb="FFFF0000"/>
        <rFont val="游ゴシック"/>
        <family val="3"/>
        <charset val="128"/>
        <scheme val="minor"/>
      </rPr>
      <t>「</t>
    </r>
    <r>
      <rPr>
        <b/>
        <sz val="11"/>
        <color rgb="FFFF0000"/>
        <rFont val="游ゴシック"/>
        <family val="3"/>
        <charset val="128"/>
        <scheme val="minor"/>
      </rPr>
      <t>手当て者</t>
    </r>
    <r>
      <rPr>
        <sz val="11"/>
        <color rgb="FFFF0000"/>
        <rFont val="游ゴシック"/>
        <family val="3"/>
        <charset val="128"/>
        <scheme val="minor"/>
      </rPr>
      <t>」</t>
    </r>
    <r>
      <rPr>
        <sz val="11"/>
        <rFont val="游ゴシック"/>
        <family val="3"/>
        <charset val="128"/>
        <scheme val="minor"/>
      </rPr>
      <t>としてベンチ入りする者の氏名は、</t>
    </r>
    <r>
      <rPr>
        <b/>
        <sz val="11"/>
        <rFont val="游ゴシック"/>
        <family val="3"/>
        <charset val="128"/>
        <scheme val="minor"/>
      </rPr>
      <t>参加申込書</t>
    </r>
    <r>
      <rPr>
        <sz val="11"/>
        <rFont val="游ゴシック"/>
        <family val="3"/>
        <charset val="128"/>
        <scheme val="minor"/>
      </rPr>
      <t>の</t>
    </r>
    <r>
      <rPr>
        <b/>
        <sz val="11"/>
        <rFont val="游ゴシック"/>
        <family val="3"/>
        <charset val="128"/>
        <scheme val="minor"/>
      </rPr>
      <t>手当者欄に氏名を投入</t>
    </r>
    <r>
      <rPr>
        <sz val="11"/>
        <rFont val="游ゴシック"/>
        <family val="3"/>
        <charset val="128"/>
        <scheme val="minor"/>
      </rPr>
      <t>する</t>
    </r>
    <rPh sb="2" eb="5">
      <t>メイイガイ</t>
    </rPh>
    <rPh sb="6" eb="8">
      <t>センシュ</t>
    </rPh>
    <rPh sb="10" eb="12">
      <t>テア</t>
    </rPh>
    <rPh sb="13" eb="14">
      <t>シャ</t>
    </rPh>
    <rPh sb="21" eb="22">
      <t>イ</t>
    </rPh>
    <rPh sb="25" eb="26">
      <t>モノ</t>
    </rPh>
    <rPh sb="27" eb="29">
      <t>シメイ</t>
    </rPh>
    <rPh sb="31" eb="36">
      <t>サンカモウシコミショ</t>
    </rPh>
    <rPh sb="37" eb="41">
      <t>テアテシャラン</t>
    </rPh>
    <rPh sb="42" eb="44">
      <t>シメイ</t>
    </rPh>
    <rPh sb="45" eb="47">
      <t>トウニュウ</t>
    </rPh>
    <phoneticPr fontId="7"/>
  </si>
  <si>
    <r>
      <t>ことにより、スターティングリスト用紙に反映される</t>
    </r>
    <r>
      <rPr>
        <sz val="11"/>
        <color rgb="FFFF0000"/>
        <rFont val="游ゴシック"/>
        <family val="3"/>
        <charset val="128"/>
        <scheme val="minor"/>
      </rPr>
      <t>（ただし、参加申込書に記載の選手で、20歳以上のこと）</t>
    </r>
    <rPh sb="16" eb="18">
      <t>ヨウシ</t>
    </rPh>
    <rPh sb="19" eb="21">
      <t>ハンエイ</t>
    </rPh>
    <phoneticPr fontId="7"/>
  </si>
  <si>
    <t>E-mail</t>
    <phoneticPr fontId="7"/>
  </si>
  <si>
    <t>改変不可</t>
    <rPh sb="0" eb="4">
      <t>カイヘンフカ</t>
    </rPh>
    <phoneticPr fontId="7"/>
  </si>
  <si>
    <t>受付・記録担当　東原 宏明</t>
    <rPh sb="8" eb="10">
      <t>ヒガシハラ</t>
    </rPh>
    <rPh sb="11" eb="13">
      <t>ヒロアキ</t>
    </rPh>
    <phoneticPr fontId="7"/>
  </si>
  <si>
    <r>
      <t>　提出はすべてメール送信とし、締切りは</t>
    </r>
    <r>
      <rPr>
        <b/>
        <sz val="12"/>
        <color rgb="FFFF0000"/>
        <rFont val="游明朝 Light"/>
        <family val="1"/>
        <charset val="128"/>
      </rPr>
      <t>試合開始４５分前</t>
    </r>
    <rPh sb="1" eb="3">
      <t>テイシュツ</t>
    </rPh>
    <rPh sb="10" eb="12">
      <t>ソウシン</t>
    </rPh>
    <rPh sb="15" eb="17">
      <t>シメキ</t>
    </rPh>
    <rPh sb="19" eb="21">
      <t>シアイ</t>
    </rPh>
    <rPh sb="21" eb="23">
      <t>カイシ</t>
    </rPh>
    <rPh sb="25" eb="27">
      <t>フンマエ</t>
    </rPh>
    <phoneticPr fontId="7"/>
  </si>
  <si>
    <t>ご協力よろしくお願いします</t>
    <rPh sb="1" eb="3">
      <t>キョウリョク</t>
    </rPh>
    <rPh sb="8" eb="9">
      <t>ネガ</t>
    </rPh>
    <phoneticPr fontId="5"/>
  </si>
  <si>
    <t>C</t>
  </si>
  <si>
    <t>GK</t>
  </si>
  <si>
    <t>C/GK</t>
  </si>
  <si>
    <t>ユニフォーム</t>
  </si>
  <si>
    <t>第１</t>
  </si>
  <si>
    <t>第２</t>
  </si>
  <si>
    <t>引率責任者</t>
  </si>
  <si>
    <t>校　長</t>
  </si>
  <si>
    <t>部　長</t>
  </si>
  <si>
    <t>GKシャツ</t>
  </si>
  <si>
    <t>通　訳</t>
  </si>
  <si>
    <t>手当者</t>
  </si>
  <si>
    <t>スタッフ</t>
  </si>
  <si>
    <t>主将</t>
  </si>
  <si>
    <t>氏名</t>
  </si>
  <si>
    <t>年齢</t>
  </si>
  <si>
    <t>仮</t>
  </si>
  <si>
    <t>申込期限　　</t>
    <phoneticPr fontId="7"/>
  </si>
  <si>
    <t>手当者</t>
    <phoneticPr fontId="7"/>
  </si>
  <si>
    <t>スタッフ</t>
    <phoneticPr fontId="5"/>
  </si>
  <si>
    <t>以下の項目は、申込書に記載の背番号投入で氏名とともに表示される</t>
    <rPh sb="0" eb="2">
      <t>イカ</t>
    </rPh>
    <rPh sb="3" eb="5">
      <t>コウモク</t>
    </rPh>
    <rPh sb="7" eb="10">
      <t>モウシコミショ</t>
    </rPh>
    <rPh sb="11" eb="13">
      <t>キサイ</t>
    </rPh>
    <rPh sb="14" eb="17">
      <t>セバンゴウ</t>
    </rPh>
    <rPh sb="17" eb="19">
      <t>トウニュウ</t>
    </rPh>
    <rPh sb="20" eb="22">
      <t>シメイ</t>
    </rPh>
    <rPh sb="26" eb="28">
      <t>ヒョウジ</t>
    </rPh>
    <phoneticPr fontId="7"/>
  </si>
  <si>
    <t>チェックマーク確認</t>
    <rPh sb="7" eb="9">
      <t>カクニン</t>
    </rPh>
    <phoneticPr fontId="5"/>
  </si>
  <si>
    <r>
      <t>TDが認めた者（引率責任者・校長・部長・通訳・マネージャー等）　</t>
    </r>
    <r>
      <rPr>
        <sz val="11"/>
        <rFont val="游ゴシック"/>
        <family val="3"/>
        <charset val="128"/>
        <scheme val="minor"/>
      </rPr>
      <t>役職を記入後、氏名を記入して下さい</t>
    </r>
    <rPh sb="35" eb="37">
      <t>キニュウ</t>
    </rPh>
    <phoneticPr fontId="7"/>
  </si>
  <si>
    <t>チーム名</t>
    <rPh sb="3" eb="4">
      <t>メイ</t>
    </rPh>
    <phoneticPr fontId="5"/>
  </si>
  <si>
    <r>
      <t xml:space="preserve">ロゴマーク
</t>
    </r>
    <r>
      <rPr>
        <b/>
        <sz val="11"/>
        <color rgb="FFFF0000"/>
        <rFont val="游ゴシック"/>
        <family val="3"/>
        <charset val="128"/>
        <scheme val="minor"/>
      </rPr>
      <t>※　得点板に表示します。</t>
    </r>
    <rPh sb="8" eb="10">
      <t>トクテン</t>
    </rPh>
    <rPh sb="10" eb="11">
      <t>バン</t>
    </rPh>
    <rPh sb="12" eb="14">
      <t>ヒョウジ</t>
    </rPh>
    <phoneticPr fontId="5"/>
  </si>
  <si>
    <r>
      <t xml:space="preserve">チーム集合写真のデータを貼り付けてください。
</t>
    </r>
    <r>
      <rPr>
        <b/>
        <sz val="11"/>
        <color rgb="FFFF0000"/>
        <rFont val="游ゴシック"/>
        <family val="3"/>
        <charset val="128"/>
        <scheme val="minor"/>
      </rPr>
      <t>◎サイズ　140×70ｃｍ以上
◎解像度　高画質</t>
    </r>
    <r>
      <rPr>
        <b/>
        <sz val="11"/>
        <color theme="1"/>
        <rFont val="游ゴシック"/>
        <family val="3"/>
        <charset val="128"/>
        <scheme val="minor"/>
      </rPr>
      <t xml:space="preserve">
写真データの担当の方を下記に記載ください
画像が小さい場合は
後程連絡をいたします。</t>
    </r>
    <phoneticPr fontId="5"/>
  </si>
  <si>
    <t>ユニフォーム</t>
    <phoneticPr fontId="5"/>
  </si>
  <si>
    <t>シャツ</t>
    <phoneticPr fontId="5"/>
  </si>
  <si>
    <t>スコート</t>
  </si>
  <si>
    <t>ストッキング</t>
    <phoneticPr fontId="5"/>
  </si>
  <si>
    <t>創　部</t>
    <rPh sb="0" eb="1">
      <t>キズ</t>
    </rPh>
    <rPh sb="2" eb="3">
      <t>ブ</t>
    </rPh>
    <phoneticPr fontId="5"/>
  </si>
  <si>
    <t>FP</t>
    <phoneticPr fontId="5"/>
  </si>
  <si>
    <t>１ｓｔ</t>
    <phoneticPr fontId="5"/>
  </si>
  <si>
    <t>所在地</t>
    <rPh sb="0" eb="3">
      <t>ショザイチ</t>
    </rPh>
    <phoneticPr fontId="5"/>
  </si>
  <si>
    <t>２nd</t>
    <phoneticPr fontId="5"/>
  </si>
  <si>
    <t>GK</t>
    <phoneticPr fontId="5"/>
  </si>
  <si>
    <t>ホームページ</t>
    <phoneticPr fontId="5"/>
  </si>
  <si>
    <t>STAFF</t>
    <phoneticPr fontId="5"/>
  </si>
  <si>
    <t>監督</t>
    <rPh sb="0" eb="2">
      <t>カントク</t>
    </rPh>
    <phoneticPr fontId="5"/>
  </si>
  <si>
    <t>手当て者</t>
    <rPh sb="0" eb="2">
      <t>テア</t>
    </rPh>
    <rPh sb="3" eb="4">
      <t>シャ</t>
    </rPh>
    <phoneticPr fontId="5"/>
  </si>
  <si>
    <t>PLAYERS</t>
    <phoneticPr fontId="5"/>
  </si>
  <si>
    <t>チームスタッフ</t>
    <phoneticPr fontId="5"/>
  </si>
  <si>
    <t>PO</t>
    <phoneticPr fontId="5"/>
  </si>
  <si>
    <t>氏　名</t>
    <rPh sb="0" eb="1">
      <t>シ</t>
    </rPh>
    <rPh sb="2" eb="3">
      <t>メイ</t>
    </rPh>
    <phoneticPr fontId="5"/>
  </si>
  <si>
    <t>年齢</t>
    <rPh sb="0" eb="2">
      <t>ネンレイ</t>
    </rPh>
    <phoneticPr fontId="5"/>
  </si>
  <si>
    <t>出身校</t>
    <rPh sb="0" eb="3">
      <t>シュッシンコウ</t>
    </rPh>
    <phoneticPr fontId="5"/>
  </si>
  <si>
    <t>氏名</t>
    <rPh sb="0" eb="2">
      <t>シメイ</t>
    </rPh>
    <phoneticPr fontId="5"/>
  </si>
  <si>
    <t>写真データ担当</t>
    <phoneticPr fontId="5"/>
  </si>
  <si>
    <t>メール</t>
  </si>
  <si>
    <t>電話</t>
    <rPh sb="0" eb="2">
      <t>デンワ</t>
    </rPh>
    <phoneticPr fontId="7"/>
  </si>
  <si>
    <t>ＦＡＸ</t>
  </si>
  <si>
    <t>プログラム用原稿です。</t>
    <rPh sb="5" eb="6">
      <t>ヨウ</t>
    </rPh>
    <rPh sb="6" eb="8">
      <t>ゲンコウ</t>
    </rPh>
    <phoneticPr fontId="5"/>
  </si>
  <si>
    <t>位</t>
    <rPh sb="0" eb="1">
      <t>イ</t>
    </rPh>
    <phoneticPr fontId="5"/>
  </si>
  <si>
    <t>大学・社会人　第</t>
    <phoneticPr fontId="5"/>
  </si>
  <si>
    <t>追加役員はスタッフ欄に役職（選択）氏名を記入</t>
    <rPh sb="0" eb="2">
      <t>ツイカ</t>
    </rPh>
    <rPh sb="2" eb="4">
      <t>ヤクイン</t>
    </rPh>
    <rPh sb="9" eb="10">
      <t>ラン</t>
    </rPh>
    <rPh sb="11" eb="13">
      <t>ヤクショク</t>
    </rPh>
    <rPh sb="14" eb="16">
      <t>センタク</t>
    </rPh>
    <rPh sb="17" eb="19">
      <t>シメイ</t>
    </rPh>
    <rPh sb="20" eb="22">
      <t>キニュウ</t>
    </rPh>
    <phoneticPr fontId="7"/>
  </si>
  <si>
    <t>マネージャー</t>
  </si>
  <si>
    <t xml:space="preserve">※「Po」欄には、ＧＫ・ＦＢ・ＭＦ・ＦＷの別をご記入ください。                        </t>
    <rPh sb="5" eb="6">
      <t>ラン</t>
    </rPh>
    <rPh sb="21" eb="22">
      <t>ベツ</t>
    </rPh>
    <rPh sb="24" eb="26">
      <t>キニュウ</t>
    </rPh>
    <phoneticPr fontId="3"/>
  </si>
  <si>
    <t>参加申込書</t>
    <rPh sb="0" eb="5">
      <t>サンカモウシコミショ</t>
    </rPh>
    <phoneticPr fontId="7"/>
  </si>
  <si>
    <t>記入年月日</t>
    <rPh sb="0" eb="2">
      <t>キニュウ</t>
    </rPh>
    <rPh sb="2" eb="5">
      <t>ネンガッピ</t>
    </rPh>
    <phoneticPr fontId="7"/>
  </si>
  <si>
    <t>役員登録変更届</t>
    <rPh sb="0" eb="2">
      <t>ヤクイン</t>
    </rPh>
    <rPh sb="2" eb="4">
      <t>トウロク</t>
    </rPh>
    <rPh sb="4" eb="6">
      <t>ヘンコウ</t>
    </rPh>
    <rPh sb="6" eb="7">
      <t>トドケ</t>
    </rPh>
    <phoneticPr fontId="7"/>
  </si>
  <si>
    <t>役職</t>
    <rPh sb="0" eb="2">
      <t>ヤクショク</t>
    </rPh>
    <phoneticPr fontId="7"/>
  </si>
  <si>
    <t>公認指導者資格</t>
    <rPh sb="0" eb="2">
      <t>コウニン</t>
    </rPh>
    <rPh sb="2" eb="5">
      <t>シドウシャ</t>
    </rPh>
    <rPh sb="5" eb="7">
      <t>シカク</t>
    </rPh>
    <phoneticPr fontId="7"/>
  </si>
  <si>
    <t>変更前</t>
    <rPh sb="0" eb="3">
      <t>ヘンコウマエ</t>
    </rPh>
    <phoneticPr fontId="7"/>
  </si>
  <si>
    <t>変更後</t>
    <rPh sb="0" eb="3">
      <t>ヘンコウゴ</t>
    </rPh>
    <phoneticPr fontId="7"/>
  </si>
  <si>
    <t>チーム代表者氏名　　　　　　　　　　　　　　　　　　　　　　　　　　</t>
    <rPh sb="3" eb="6">
      <t>ダイヒョウシャ</t>
    </rPh>
    <rPh sb="6" eb="8">
      <t>シメイ</t>
    </rPh>
    <phoneticPr fontId="7"/>
  </si>
  <si>
    <t xml:space="preserve"> ＜締め切り期限以降の変更は認められません＞</t>
    <phoneticPr fontId="7"/>
  </si>
  <si>
    <t>選手登録変更届</t>
    <rPh sb="0" eb="2">
      <t>センシュ</t>
    </rPh>
    <rPh sb="2" eb="4">
      <t>トウロク</t>
    </rPh>
    <rPh sb="4" eb="6">
      <t>ヘンコウ</t>
    </rPh>
    <rPh sb="6" eb="7">
      <t>トドケ</t>
    </rPh>
    <phoneticPr fontId="7"/>
  </si>
  <si>
    <t>Po</t>
    <phoneticPr fontId="7"/>
  </si>
  <si>
    <t>出身校</t>
    <rPh sb="0" eb="2">
      <t>シュッシン</t>
    </rPh>
    <rPh sb="2" eb="3">
      <t>コウコウ</t>
    </rPh>
    <phoneticPr fontId="7"/>
  </si>
  <si>
    <t>チーム代表者氏名　　　　　　　　　　　　　　　　　　　　　　</t>
    <rPh sb="3" eb="6">
      <t>ダイヒョウシャ</t>
    </rPh>
    <rPh sb="6" eb="8">
      <t>シメイ</t>
    </rPh>
    <phoneticPr fontId="7"/>
  </si>
  <si>
    <t>　＜Ａ＞日本協会</t>
    <phoneticPr fontId="5"/>
  </si>
  <si>
    <t>　＜Ｂ＞実行委員会</t>
  </si>
  <si>
    <t>下記＜Ａ＞＜Ｂ＞宛にメール送信のこと</t>
    <phoneticPr fontId="5"/>
  </si>
  <si>
    <t>ユニフォーム・役員・選手のデータは申込書記入で反映されます</t>
    <rPh sb="7" eb="9">
      <t>ヤクイン</t>
    </rPh>
    <rPh sb="10" eb="12">
      <t>センシュ</t>
    </rPh>
    <rPh sb="17" eb="20">
      <t>モウシコミショ</t>
    </rPh>
    <rPh sb="20" eb="22">
      <t>キニュウ</t>
    </rPh>
    <rPh sb="23" eb="25">
      <t>ハンエイ</t>
    </rPh>
    <phoneticPr fontId="5"/>
  </si>
  <si>
    <t>info@okayamahockey.org</t>
    <phoneticPr fontId="7"/>
  </si>
  <si>
    <t>　　参加申込メール受付担当　藤本　浩良</t>
    <rPh sb="14" eb="16">
      <t>フジモト</t>
    </rPh>
    <rPh sb="17" eb="19">
      <t>ヒロヨシ</t>
    </rPh>
    <phoneticPr fontId="7"/>
  </si>
  <si>
    <t>　　第８７回全日本女子ホッケー選手権大会</t>
    <phoneticPr fontId="7"/>
  </si>
  <si>
    <t>2026年 第87回 女子全日本ホッケー選手権大会</t>
    <rPh sb="4" eb="5">
      <t>ネン</t>
    </rPh>
    <rPh sb="6" eb="7">
      <t>ダイ</t>
    </rPh>
    <rPh sb="9" eb="10">
      <t>カイ</t>
    </rPh>
    <rPh sb="11" eb="13">
      <t>ジョシ</t>
    </rPh>
    <rPh sb="13" eb="16">
      <t>ゼンニホン</t>
    </rPh>
    <rPh sb="20" eb="23">
      <t>センシュケン</t>
    </rPh>
    <rPh sb="23" eb="25">
      <t>タイカイ</t>
    </rPh>
    <phoneticPr fontId="7"/>
  </si>
  <si>
    <t>2026年１２月２５日（金）～２７日（日）</t>
    <rPh sb="4" eb="5">
      <t>ネン</t>
    </rPh>
    <rPh sb="7" eb="8">
      <t>ツキ</t>
    </rPh>
    <rPh sb="10" eb="11">
      <t>ニチ</t>
    </rPh>
    <rPh sb="12" eb="13">
      <t>キン</t>
    </rPh>
    <rPh sb="17" eb="18">
      <t>ニチ</t>
    </rPh>
    <rPh sb="19" eb="20">
      <t>ヒ</t>
    </rPh>
    <phoneticPr fontId="7"/>
  </si>
  <si>
    <t>社会人２位</t>
    <rPh sb="0" eb="3">
      <t>シャカイジン</t>
    </rPh>
    <phoneticPr fontId="7"/>
  </si>
  <si>
    <t>学生　３位</t>
    <rPh sb="0" eb="2">
      <t>ガクセイ</t>
    </rPh>
    <phoneticPr fontId="7"/>
  </si>
  <si>
    <t>社会人４位</t>
    <rPh sb="0" eb="3">
      <t>シャカイジン</t>
    </rPh>
    <phoneticPr fontId="7"/>
  </si>
  <si>
    <t>社会人１位</t>
    <rPh sb="0" eb="3">
      <t>シャカイジン</t>
    </rPh>
    <phoneticPr fontId="7"/>
  </si>
  <si>
    <t>大学　４位</t>
    <rPh sb="0" eb="2">
      <t>ダイガク</t>
    </rPh>
    <phoneticPr fontId="5"/>
  </si>
  <si>
    <t>大学　２位</t>
    <rPh sb="0" eb="2">
      <t>ダイガク</t>
    </rPh>
    <phoneticPr fontId="7"/>
  </si>
  <si>
    <t>社会人３位</t>
    <rPh sb="0" eb="3">
      <t>シャカイジン</t>
    </rPh>
    <phoneticPr fontId="5"/>
  </si>
  <si>
    <t>２　勝者</t>
    <rPh sb="2" eb="4">
      <t>ショウシャ</t>
    </rPh>
    <phoneticPr fontId="7"/>
  </si>
  <si>
    <t>１　勝者</t>
    <phoneticPr fontId="5"/>
  </si>
  <si>
    <t>三位決定戦</t>
    <rPh sb="0" eb="2">
      <t>サンイ</t>
    </rPh>
    <rPh sb="2" eb="5">
      <t>ケッテイセン</t>
    </rPh>
    <phoneticPr fontId="7"/>
  </si>
  <si>
    <t>決勝</t>
    <rPh sb="0" eb="2">
      <t>ケッショウ</t>
    </rPh>
    <phoneticPr fontId="5"/>
  </si>
  <si>
    <t>2026年11月20日（金）　17:00厳守</t>
    <phoneticPr fontId="7"/>
  </si>
  <si>
    <t>最終提出期限：１２月２３日(水)１７時必着</t>
    <phoneticPr fontId="5"/>
  </si>
  <si>
    <t>info@okayamahockey.org</t>
    <phoneticPr fontId="5"/>
  </si>
  <si>
    <t>info@japan-hockey.org</t>
    <phoneticPr fontId="5"/>
  </si>
  <si>
    <t>入力必須</t>
    <rPh sb="0" eb="2">
      <t>ニュウリョク</t>
    </rPh>
    <rPh sb="2" eb="4">
      <t>ヒッス</t>
    </rPh>
    <phoneticPr fontId="7"/>
  </si>
  <si>
    <t>　2026年11月XX日</t>
    <phoneticPr fontId="5"/>
  </si>
  <si>
    <t>2026年 第87回 女子全日本ホッケー選手権大会</t>
    <phoneticPr fontId="5"/>
  </si>
  <si>
    <t>2026年 第87回 女子全日本ホッケー選手権大会</t>
    <phoneticPr fontId="7"/>
  </si>
  <si>
    <t>年月日入力必要</t>
    <rPh sb="0" eb="3">
      <t>ネンガッピ</t>
    </rPh>
    <rPh sb="3" eb="5">
      <t>ニュウリョク</t>
    </rPh>
    <rPh sb="5" eb="6">
      <t>ヒツ</t>
    </rPh>
    <rPh sb="6" eb="7">
      <t>ヨウ</t>
    </rPh>
    <phoneticPr fontId="5"/>
  </si>
  <si>
    <t>年月日入力必要</t>
    <rPh sb="0" eb="3">
      <t>ネンガッピ</t>
    </rPh>
    <rPh sb="3" eb="5">
      <t>ニュウリョク</t>
    </rPh>
    <rPh sb="5" eb="7">
      <t>ヒツヨウ</t>
    </rPh>
    <phoneticPr fontId="5"/>
  </si>
  <si>
    <t>2026年12月　日</t>
    <rPh sb="4" eb="5">
      <t>ネン</t>
    </rPh>
    <rPh sb="7" eb="8">
      <t>ガツ</t>
    </rPh>
    <rPh sb="9" eb="10">
      <t>ヒ</t>
    </rPh>
    <phoneticPr fontId="5"/>
  </si>
  <si>
    <t>2026年12月　日</t>
    <rPh sb="4" eb="5">
      <t>ネン</t>
    </rPh>
    <rPh sb="7" eb="8">
      <t>ガツ</t>
    </rPh>
    <rPh sb="9" eb="10">
      <t>ヒ</t>
    </rPh>
    <phoneticPr fontId="7"/>
  </si>
  <si>
    <t>チームのロゴマーク
データを貼り付けて下さい
※正方形のもの</t>
    <phoneticPr fontId="5"/>
  </si>
  <si>
    <t>No.</t>
  </si>
  <si>
    <t>PO</t>
  </si>
  <si>
    <t>年齢欄は、社会人は年齢を、学生は学年を記載してください。</t>
    <rPh sb="0" eb="3">
      <t>ネンレイラン</t>
    </rPh>
    <rPh sb="5" eb="7">
      <t>シャカイ</t>
    </rPh>
    <rPh sb="7" eb="8">
      <t>ジン</t>
    </rPh>
    <rPh sb="9" eb="11">
      <t>ネンレイ</t>
    </rPh>
    <rPh sb="13" eb="15">
      <t>ガクセイ</t>
    </rPh>
    <rPh sb="16" eb="18">
      <t>ガクネン</t>
    </rPh>
    <rPh sb="19" eb="21">
      <t>キサイ</t>
    </rPh>
    <phoneticPr fontId="5"/>
  </si>
  <si>
    <t>背番号の若い番号順に記載してください。</t>
    <rPh sb="0" eb="3">
      <t>セバンゴウ</t>
    </rPh>
    <rPh sb="4" eb="5">
      <t>ワカ</t>
    </rPh>
    <rPh sb="6" eb="9">
      <t>バンゴウジュン</t>
    </rPh>
    <rPh sb="10" eb="12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</si>
</sst>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m&quot;月&quot;d&quot;日&quot;\(aaa\)"/>
    <numFmt numFmtId="178" formatCode="h:mm;@"/>
    <numFmt numFmtId="179" formatCode="0;0;"/>
  </numFmts>
  <fonts count="9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2"/>
      <color theme="10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name val="游ゴシック Light"/>
      <family val="3"/>
      <charset val="128"/>
      <scheme val="major"/>
    </font>
    <font>
      <sz val="11"/>
      <name val="游明朝 Light"/>
      <family val="1"/>
      <charset val="128"/>
    </font>
    <font>
      <sz val="16"/>
      <name val="游明朝 Light"/>
      <family val="1"/>
      <charset val="128"/>
    </font>
    <font>
      <u/>
      <sz val="11"/>
      <name val="ＭＳ Ｐ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u/>
      <sz val="16"/>
      <name val="ＭＳ Ｐ明朝"/>
      <family val="1"/>
      <charset val="128"/>
    </font>
    <font>
      <sz val="14"/>
      <name val="游明朝 Light"/>
      <family val="1"/>
      <charset val="128"/>
    </font>
    <font>
      <u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游明朝 Light"/>
      <family val="1"/>
      <charset val="128"/>
    </font>
    <font>
      <b/>
      <sz val="12"/>
      <color rgb="FFFF0000"/>
      <name val="游明朝 Light"/>
      <family val="1"/>
      <charset val="128"/>
    </font>
    <font>
      <sz val="12"/>
      <name val="游明朝 Light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name val="ＭＳ Ｐ明朝"/>
      <family val="1"/>
      <charset val="128"/>
    </font>
    <font>
      <b/>
      <sz val="14"/>
      <name val="游明朝 Light"/>
      <family val="1"/>
      <charset val="128"/>
    </font>
    <font>
      <sz val="11"/>
      <color rgb="FFFF0000"/>
      <name val="游明朝 Light"/>
      <family val="1"/>
      <charset val="128"/>
    </font>
    <font>
      <b/>
      <sz val="14"/>
      <name val="游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b/>
      <sz val="11"/>
      <name val="游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b/>
      <sz val="12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theme="8" tint="0.59999389629810485"/>
      <name val="游明朝 Light"/>
      <family val="1"/>
      <charset val="128"/>
    </font>
    <font>
      <u/>
      <sz val="11"/>
      <color theme="8" tint="0.59999389629810485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8"/>
      <color rgb="FFFF000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b/>
      <sz val="11"/>
      <name val="游明朝 Light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9" tint="0.79998168889431442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i/>
      <sz val="18"/>
      <name val="HGP創英角ｺﾞｼｯｸUB"/>
      <family val="3"/>
      <charset val="128"/>
    </font>
    <font>
      <b/>
      <sz val="16"/>
      <name val="HGSｺﾞｼｯｸM"/>
      <family val="3"/>
      <charset val="128"/>
    </font>
    <font>
      <sz val="16"/>
      <name val="ＭＳ Ｐゴシック"/>
      <family val="3"/>
      <charset val="128"/>
    </font>
    <font>
      <b/>
      <sz val="14"/>
      <color indexed="9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14"/>
      <color rgb="FFFF0000"/>
      <name val="ＭＳ ゴシック"/>
      <family val="3"/>
      <charset val="128"/>
    </font>
    <font>
      <b/>
      <u/>
      <sz val="12"/>
      <name val="ＭＳ 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1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>
      <alignment vertical="center"/>
    </xf>
    <xf numFmtId="0" fontId="4" fillId="0" borderId="0">
      <alignment vertical="center"/>
    </xf>
    <xf numFmtId="0" fontId="9" fillId="0" borderId="0"/>
    <xf numFmtId="0" fontId="10" fillId="0" borderId="0">
      <alignment vertical="center"/>
    </xf>
    <xf numFmtId="0" fontId="11" fillId="0" borderId="0"/>
    <xf numFmtId="176" fontId="23" fillId="0" borderId="0" applyFill="0" applyBorder="0" applyAlignment="0"/>
    <xf numFmtId="0" fontId="24" fillId="0" borderId="48" applyNumberFormat="0" applyAlignment="0" applyProtection="0">
      <alignment horizontal="left" vertical="center"/>
    </xf>
    <xf numFmtId="0" fontId="24" fillId="0" borderId="13">
      <alignment horizontal="left" vertical="center"/>
    </xf>
    <xf numFmtId="0" fontId="25" fillId="0" borderId="0"/>
    <xf numFmtId="0" fontId="11" fillId="0" borderId="0"/>
    <xf numFmtId="0" fontId="11" fillId="0" borderId="0"/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1" fillId="0" borderId="0">
      <alignment vertical="center"/>
    </xf>
    <xf numFmtId="0" fontId="3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87" fillId="0" borderId="0">
      <alignment vertical="center"/>
    </xf>
  </cellStyleXfs>
  <cellXfs count="859">
    <xf numFmtId="0" fontId="0" fillId="0" borderId="0" xfId="0">
      <alignment vertical="center"/>
    </xf>
    <xf numFmtId="0" fontId="12" fillId="0" borderId="0" xfId="4" applyFont="1" applyAlignment="1" applyProtection="1">
      <alignment vertical="center"/>
      <protection locked="0"/>
    </xf>
    <xf numFmtId="0" fontId="16" fillId="0" borderId="0" xfId="4" applyFont="1" applyAlignment="1" applyProtection="1">
      <alignment vertical="center"/>
      <protection locked="0"/>
    </xf>
    <xf numFmtId="0" fontId="16" fillId="0" borderId="0" xfId="4" applyFont="1" applyAlignment="1" applyProtection="1">
      <alignment horizontal="right" vertical="center"/>
      <protection locked="0"/>
    </xf>
    <xf numFmtId="0" fontId="12" fillId="0" borderId="0" xfId="4" applyFont="1" applyAlignment="1" applyProtection="1">
      <alignment vertical="top"/>
      <protection locked="0"/>
    </xf>
    <xf numFmtId="0" fontId="17" fillId="0" borderId="0" xfId="4" applyFont="1" applyAlignment="1" applyProtection="1">
      <alignment vertical="center"/>
      <protection locked="0"/>
    </xf>
    <xf numFmtId="0" fontId="17" fillId="0" borderId="0" xfId="4" applyFont="1" applyAlignment="1" applyProtection="1">
      <alignment horizontal="center" vertical="center"/>
      <protection locked="0"/>
    </xf>
    <xf numFmtId="0" fontId="21" fillId="0" borderId="49" xfId="4" applyFont="1" applyBorder="1" applyAlignment="1" applyProtection="1">
      <alignment vertical="center" wrapText="1" shrinkToFit="1"/>
      <protection locked="0"/>
    </xf>
    <xf numFmtId="0" fontId="12" fillId="0" borderId="0" xfId="4" applyFont="1" applyAlignment="1" applyProtection="1">
      <alignment horizontal="center" vertical="center"/>
      <protection locked="0"/>
    </xf>
    <xf numFmtId="0" fontId="8" fillId="0" borderId="0" xfId="4" applyFont="1" applyAlignment="1" applyProtection="1">
      <alignment vertical="center" wrapText="1"/>
      <protection locked="0"/>
    </xf>
    <xf numFmtId="0" fontId="20" fillId="0" borderId="0" xfId="4" applyFont="1" applyAlignment="1" applyProtection="1">
      <alignment vertical="center" wrapText="1"/>
      <protection locked="0"/>
    </xf>
    <xf numFmtId="0" fontId="22" fillId="2" borderId="50" xfId="4" applyFont="1" applyFill="1" applyBorder="1" applyAlignment="1" applyProtection="1">
      <alignment horizontal="center" vertical="center"/>
      <protection locked="0"/>
    </xf>
    <xf numFmtId="0" fontId="12" fillId="0" borderId="63" xfId="4" applyFont="1" applyBorder="1" applyAlignment="1" applyProtection="1">
      <alignment horizontal="center" vertical="center"/>
      <protection locked="0"/>
    </xf>
    <xf numFmtId="0" fontId="12" fillId="0" borderId="3" xfId="4" applyFont="1" applyBorder="1" applyAlignment="1" applyProtection="1">
      <alignment horizontal="center" vertical="center"/>
      <protection locked="0"/>
    </xf>
    <xf numFmtId="0" fontId="12" fillId="0" borderId="14" xfId="4" applyFont="1" applyBorder="1" applyAlignment="1" applyProtection="1">
      <alignment horizontal="center" vertical="center"/>
      <protection locked="0"/>
    </xf>
    <xf numFmtId="0" fontId="12" fillId="0" borderId="64" xfId="4" applyFont="1" applyBorder="1" applyAlignment="1" applyProtection="1">
      <alignment horizontal="center" vertical="center"/>
      <protection locked="0"/>
    </xf>
    <xf numFmtId="0" fontId="12" fillId="0" borderId="1" xfId="4" applyFont="1" applyBorder="1" applyAlignment="1" applyProtection="1">
      <alignment horizontal="center" vertical="center"/>
      <protection locked="0"/>
    </xf>
    <xf numFmtId="0" fontId="12" fillId="0" borderId="65" xfId="4" applyFont="1" applyBorder="1" applyAlignment="1" applyProtection="1">
      <alignment horizontal="center" vertical="center"/>
      <protection locked="0"/>
    </xf>
    <xf numFmtId="0" fontId="12" fillId="0" borderId="66" xfId="4" applyFont="1" applyBorder="1" applyAlignment="1" applyProtection="1">
      <alignment horizontal="center" vertical="center"/>
      <protection locked="0"/>
    </xf>
    <xf numFmtId="0" fontId="12" fillId="0" borderId="56" xfId="4" applyFont="1" applyBorder="1" applyAlignment="1" applyProtection="1">
      <alignment horizontal="center" vertical="center"/>
      <protection locked="0"/>
    </xf>
    <xf numFmtId="0" fontId="12" fillId="0" borderId="69" xfId="4" applyFont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vertical="center"/>
      <protection locked="0"/>
    </xf>
    <xf numFmtId="0" fontId="12" fillId="0" borderId="12" xfId="4" applyFont="1" applyBorder="1" applyAlignment="1" applyProtection="1">
      <alignment horizontal="center" vertical="center"/>
      <protection locked="0"/>
    </xf>
    <xf numFmtId="0" fontId="12" fillId="0" borderId="67" xfId="4" applyFont="1" applyBorder="1" applyAlignment="1" applyProtection="1">
      <alignment horizontal="center" vertical="center"/>
      <protection locked="0"/>
    </xf>
    <xf numFmtId="0" fontId="12" fillId="0" borderId="68" xfId="4" applyFont="1" applyBorder="1" applyAlignment="1" applyProtection="1">
      <alignment horizontal="center" vertical="center"/>
      <protection locked="0"/>
    </xf>
    <xf numFmtId="0" fontId="22" fillId="2" borderId="51" xfId="4" applyFont="1" applyFill="1" applyBorder="1" applyAlignment="1" applyProtection="1">
      <alignment horizontal="center" vertical="center" shrinkToFit="1"/>
      <protection locked="0"/>
    </xf>
    <xf numFmtId="0" fontId="22" fillId="2" borderId="17" xfId="4" applyFont="1" applyFill="1" applyBorder="1" applyAlignment="1" applyProtection="1">
      <alignment horizontal="center" vertical="center"/>
      <protection locked="0"/>
    </xf>
    <xf numFmtId="0" fontId="22" fillId="2" borderId="52" xfId="4" applyFont="1" applyFill="1" applyBorder="1" applyAlignment="1" applyProtection="1">
      <alignment vertical="center" shrinkToFit="1"/>
      <protection locked="0"/>
    </xf>
    <xf numFmtId="0" fontId="19" fillId="0" borderId="8" xfId="4" applyFont="1" applyBorder="1" applyAlignment="1" applyProtection="1">
      <alignment horizontal="center" vertical="center"/>
      <protection locked="0"/>
    </xf>
    <xf numFmtId="0" fontId="19" fillId="0" borderId="7" xfId="4" applyFont="1" applyBorder="1" applyAlignment="1" applyProtection="1">
      <alignment horizontal="center" vertical="center"/>
      <protection locked="0"/>
    </xf>
    <xf numFmtId="0" fontId="12" fillId="0" borderId="83" xfId="4" applyFont="1" applyBorder="1" applyAlignment="1" applyProtection="1">
      <alignment horizontal="center" vertical="center"/>
      <protection locked="0"/>
    </xf>
    <xf numFmtId="0" fontId="12" fillId="0" borderId="87" xfId="4" applyFont="1" applyBorder="1" applyAlignment="1" applyProtection="1">
      <alignment horizontal="center" vertical="center"/>
      <protection locked="0"/>
    </xf>
    <xf numFmtId="0" fontId="12" fillId="0" borderId="0" xfId="13" applyFont="1" applyProtection="1">
      <alignment vertical="center"/>
      <protection locked="0"/>
    </xf>
    <xf numFmtId="0" fontId="14" fillId="0" borderId="0" xfId="13" applyFont="1" applyProtection="1">
      <alignment vertical="center"/>
      <protection locked="0"/>
    </xf>
    <xf numFmtId="0" fontId="19" fillId="0" borderId="0" xfId="13" applyFont="1" applyAlignment="1" applyProtection="1">
      <alignment horizontal="left" vertical="center"/>
      <protection locked="0"/>
    </xf>
    <xf numFmtId="0" fontId="12" fillId="0" borderId="0" xfId="10" applyFont="1" applyAlignment="1" applyProtection="1">
      <alignment vertical="center"/>
      <protection locked="0"/>
    </xf>
    <xf numFmtId="0" fontId="12" fillId="0" borderId="0" xfId="9" applyFont="1" applyAlignment="1" applyProtection="1">
      <alignment vertical="center"/>
      <protection locked="0"/>
    </xf>
    <xf numFmtId="0" fontId="11" fillId="0" borderId="71" xfId="4" applyBorder="1" applyAlignment="1" applyProtection="1">
      <alignment horizontal="center" vertical="center"/>
      <protection locked="0"/>
    </xf>
    <xf numFmtId="0" fontId="11" fillId="0" borderId="72" xfId="4" applyBorder="1" applyAlignment="1" applyProtection="1">
      <alignment horizontal="center" vertical="center"/>
      <protection locked="0"/>
    </xf>
    <xf numFmtId="0" fontId="11" fillId="0" borderId="73" xfId="4" applyBorder="1" applyAlignment="1" applyProtection="1">
      <alignment horizontal="center" vertical="center"/>
      <protection locked="0"/>
    </xf>
    <xf numFmtId="0" fontId="11" fillId="0" borderId="74" xfId="4" applyBorder="1" applyAlignment="1" applyProtection="1">
      <alignment horizontal="center" vertical="center"/>
      <protection locked="0"/>
    </xf>
    <xf numFmtId="0" fontId="11" fillId="0" borderId="75" xfId="4" applyBorder="1" applyAlignment="1" applyProtection="1">
      <alignment horizontal="center" vertical="center"/>
      <protection locked="0"/>
    </xf>
    <xf numFmtId="0" fontId="11" fillId="0" borderId="76" xfId="4" applyBorder="1" applyAlignment="1" applyProtection="1">
      <alignment horizontal="center" vertical="center"/>
      <protection locked="0"/>
    </xf>
    <xf numFmtId="0" fontId="11" fillId="0" borderId="77" xfId="4" applyBorder="1" applyAlignment="1" applyProtection="1">
      <alignment horizontal="center" vertical="center"/>
      <protection locked="0"/>
    </xf>
    <xf numFmtId="0" fontId="11" fillId="0" borderId="36" xfId="4" applyBorder="1" applyAlignment="1" applyProtection="1">
      <alignment horizontal="center" vertical="center"/>
      <protection locked="0"/>
    </xf>
    <xf numFmtId="0" fontId="11" fillId="0" borderId="37" xfId="4" applyBorder="1" applyAlignment="1" applyProtection="1">
      <alignment horizontal="center" vertical="center"/>
      <protection locked="0"/>
    </xf>
    <xf numFmtId="0" fontId="11" fillId="0" borderId="0" xfId="4" applyAlignment="1" applyProtection="1">
      <alignment vertical="center"/>
      <protection locked="0"/>
    </xf>
    <xf numFmtId="0" fontId="61" fillId="0" borderId="49" xfId="4" applyFont="1" applyBorder="1" applyAlignment="1" applyProtection="1">
      <alignment vertical="center" wrapText="1" shrinkToFit="1"/>
      <protection locked="0"/>
    </xf>
    <xf numFmtId="0" fontId="62" fillId="2" borderId="51" xfId="4" applyFont="1" applyFill="1" applyBorder="1" applyAlignment="1" applyProtection="1">
      <alignment horizontal="center" vertical="center" shrinkToFit="1"/>
      <protection locked="0"/>
    </xf>
    <xf numFmtId="0" fontId="62" fillId="2" borderId="52" xfId="4" applyFont="1" applyFill="1" applyBorder="1" applyAlignment="1" applyProtection="1">
      <alignment vertical="center" shrinkToFit="1"/>
      <protection locked="0"/>
    </xf>
    <xf numFmtId="0" fontId="58" fillId="0" borderId="0" xfId="4" applyFont="1" applyAlignment="1" applyProtection="1">
      <alignment vertical="center"/>
      <protection locked="0"/>
    </xf>
    <xf numFmtId="0" fontId="11" fillId="0" borderId="0" xfId="4" applyAlignment="1" applyProtection="1">
      <alignment horizontal="center" vertical="center"/>
      <protection locked="0"/>
    </xf>
    <xf numFmtId="0" fontId="63" fillId="0" borderId="0" xfId="4" applyFont="1" applyAlignment="1" applyProtection="1">
      <alignment vertical="center"/>
      <protection locked="0"/>
    </xf>
    <xf numFmtId="0" fontId="60" fillId="0" borderId="0" xfId="4" applyFont="1" applyAlignment="1" applyProtection="1">
      <alignment vertical="center"/>
      <protection locked="0"/>
    </xf>
    <xf numFmtId="0" fontId="11" fillId="0" borderId="0" xfId="4" applyAlignment="1" applyProtection="1">
      <alignment vertical="top"/>
      <protection locked="0"/>
    </xf>
    <xf numFmtId="0" fontId="62" fillId="2" borderId="50" xfId="4" applyFont="1" applyFill="1" applyBorder="1" applyAlignment="1" applyProtection="1">
      <alignment horizontal="center" vertical="center"/>
      <protection locked="0"/>
    </xf>
    <xf numFmtId="0" fontId="62" fillId="2" borderId="17" xfId="4" applyFont="1" applyFill="1" applyBorder="1" applyAlignment="1" applyProtection="1">
      <alignment horizontal="center" vertical="center"/>
      <protection locked="0"/>
    </xf>
    <xf numFmtId="0" fontId="57" fillId="0" borderId="0" xfId="9" applyFont="1" applyAlignment="1" applyProtection="1">
      <alignment horizontal="center" shrinkToFit="1"/>
      <protection hidden="1"/>
    </xf>
    <xf numFmtId="0" fontId="12" fillId="0" borderId="0" xfId="10" applyFont="1" applyAlignment="1" applyProtection="1">
      <alignment horizontal="center" vertical="center"/>
      <protection locked="0"/>
    </xf>
    <xf numFmtId="0" fontId="12" fillId="0" borderId="0" xfId="13" applyFont="1">
      <alignment vertical="center"/>
    </xf>
    <xf numFmtId="0" fontId="12" fillId="0" borderId="0" xfId="10" applyFont="1" applyAlignment="1">
      <alignment vertical="center"/>
    </xf>
    <xf numFmtId="0" fontId="57" fillId="0" borderId="1" xfId="9" applyFont="1" applyBorder="1" applyAlignment="1" applyProtection="1">
      <alignment horizontal="center" shrinkToFit="1"/>
      <protection hidden="1"/>
    </xf>
    <xf numFmtId="0" fontId="11" fillId="5" borderId="0" xfId="4" applyFill="1" applyAlignment="1" applyProtection="1">
      <alignment vertical="center"/>
      <protection locked="0"/>
    </xf>
    <xf numFmtId="0" fontId="11" fillId="2" borderId="45" xfId="4" applyFill="1" applyBorder="1" applyAlignment="1" applyProtection="1">
      <alignment horizontal="center" vertical="top"/>
      <protection locked="0"/>
    </xf>
    <xf numFmtId="0" fontId="57" fillId="0" borderId="118" xfId="9" applyFont="1" applyBorder="1" applyAlignment="1" applyProtection="1">
      <alignment horizontal="center" shrinkToFit="1"/>
      <protection hidden="1"/>
    </xf>
    <xf numFmtId="0" fontId="57" fillId="0" borderId="119" xfId="9" applyFont="1" applyBorder="1" applyAlignment="1" applyProtection="1">
      <alignment horizontal="center" shrinkToFit="1"/>
      <protection hidden="1"/>
    </xf>
    <xf numFmtId="0" fontId="57" fillId="0" borderId="120" xfId="9" applyFont="1" applyBorder="1" applyAlignment="1" applyProtection="1">
      <alignment horizontal="center" shrinkToFit="1"/>
      <protection hidden="1"/>
    </xf>
    <xf numFmtId="0" fontId="57" fillId="0" borderId="121" xfId="9" applyFont="1" applyBorder="1" applyAlignment="1" applyProtection="1">
      <alignment horizontal="center" shrinkToFit="1"/>
      <protection hidden="1"/>
    </xf>
    <xf numFmtId="0" fontId="63" fillId="0" borderId="0" xfId="13" applyFont="1" applyProtection="1">
      <alignment vertical="center"/>
      <protection locked="0"/>
    </xf>
    <xf numFmtId="14" fontId="56" fillId="0" borderId="0" xfId="13" applyNumberFormat="1" applyFont="1" applyProtection="1">
      <alignment vertical="center"/>
      <protection locked="0"/>
    </xf>
    <xf numFmtId="0" fontId="56" fillId="0" borderId="0" xfId="13" applyFont="1" applyAlignment="1" applyProtection="1">
      <alignment horizontal="left" vertical="center"/>
      <protection locked="0"/>
    </xf>
    <xf numFmtId="179" fontId="20" fillId="3" borderId="1" xfId="10" applyNumberFormat="1" applyFont="1" applyFill="1" applyBorder="1" applyAlignment="1">
      <alignment horizontal="center" vertical="center" shrinkToFit="1"/>
    </xf>
    <xf numFmtId="179" fontId="12" fillId="3" borderId="1" xfId="10" applyNumberFormat="1" applyFont="1" applyFill="1" applyBorder="1" applyAlignment="1">
      <alignment horizontal="center" vertical="center" shrinkToFit="1"/>
    </xf>
    <xf numFmtId="0" fontId="12" fillId="3" borderId="0" xfId="13" applyFont="1" applyFill="1">
      <alignment vertical="center"/>
    </xf>
    <xf numFmtId="0" fontId="54" fillId="3" borderId="0" xfId="13" applyFont="1" applyFill="1">
      <alignment vertical="center"/>
    </xf>
    <xf numFmtId="0" fontId="12" fillId="3" borderId="0" xfId="13" applyFont="1" applyFill="1" applyProtection="1">
      <alignment vertical="center"/>
      <protection locked="0"/>
    </xf>
    <xf numFmtId="0" fontId="55" fillId="3" borderId="0" xfId="13" applyFont="1" applyFill="1">
      <alignment vertical="center"/>
    </xf>
    <xf numFmtId="0" fontId="12" fillId="3" borderId="0" xfId="13" applyFont="1" applyFill="1" applyAlignment="1">
      <alignment vertical="center" shrinkToFit="1"/>
    </xf>
    <xf numFmtId="0" fontId="17" fillId="3" borderId="0" xfId="13" applyFont="1" applyFill="1">
      <alignment vertical="center"/>
    </xf>
    <xf numFmtId="0" fontId="17" fillId="3" borderId="0" xfId="13" applyFont="1" applyFill="1" applyAlignment="1">
      <alignment horizontal="center" vertical="center"/>
    </xf>
    <xf numFmtId="0" fontId="12" fillId="3" borderId="0" xfId="13" applyFont="1" applyFill="1" applyAlignment="1">
      <alignment horizontal="center" vertical="center"/>
    </xf>
    <xf numFmtId="0" fontId="12" fillId="3" borderId="0" xfId="9" applyFont="1" applyFill="1" applyAlignment="1" applyProtection="1">
      <alignment vertical="center"/>
      <protection locked="0"/>
    </xf>
    <xf numFmtId="0" fontId="69" fillId="3" borderId="0" xfId="13" applyFont="1" applyFill="1">
      <alignment vertical="center"/>
    </xf>
    <xf numFmtId="0" fontId="27" fillId="0" borderId="0" xfId="3" applyFont="1" applyAlignment="1" applyProtection="1">
      <alignment vertical="center" wrapText="1"/>
      <protection hidden="1"/>
    </xf>
    <xf numFmtId="0" fontId="29" fillId="0" borderId="0" xfId="3" applyFont="1" applyAlignment="1" applyProtection="1">
      <alignment vertical="center" wrapText="1"/>
      <protection hidden="1"/>
    </xf>
    <xf numFmtId="0" fontId="30" fillId="3" borderId="0" xfId="3" applyFont="1" applyFill="1" applyAlignment="1" applyProtection="1">
      <alignment horizontal="center" vertical="center" wrapText="1"/>
      <protection hidden="1"/>
    </xf>
    <xf numFmtId="0" fontId="31" fillId="3" borderId="0" xfId="3" applyFont="1" applyFill="1" applyProtection="1">
      <alignment vertical="center"/>
      <protection hidden="1"/>
    </xf>
    <xf numFmtId="0" fontId="32" fillId="3" borderId="0" xfId="3" applyFont="1" applyFill="1" applyAlignment="1" applyProtection="1">
      <alignment vertical="center" wrapText="1"/>
      <protection hidden="1"/>
    </xf>
    <xf numFmtId="0" fontId="31" fillId="0" borderId="0" xfId="3" applyFont="1" applyProtection="1">
      <alignment vertical="center"/>
      <protection hidden="1"/>
    </xf>
    <xf numFmtId="0" fontId="27" fillId="0" borderId="0" xfId="3" applyFont="1" applyAlignment="1" applyProtection="1">
      <alignment horizontal="center" vertical="center" wrapText="1"/>
      <protection hidden="1"/>
    </xf>
    <xf numFmtId="0" fontId="6" fillId="0" borderId="0" xfId="3" applyFont="1" applyAlignment="1" applyProtection="1">
      <alignment vertical="top" wrapText="1"/>
      <protection hidden="1"/>
    </xf>
    <xf numFmtId="0" fontId="34" fillId="3" borderId="0" xfId="3" applyFont="1" applyFill="1" applyProtection="1">
      <alignment vertical="center"/>
      <protection hidden="1"/>
    </xf>
    <xf numFmtId="0" fontId="36" fillId="3" borderId="0" xfId="9" applyFont="1" applyFill="1" applyAlignment="1" applyProtection="1">
      <alignment vertical="center"/>
      <protection hidden="1"/>
    </xf>
    <xf numFmtId="0" fontId="8" fillId="0" borderId="0" xfId="3" applyFont="1" applyAlignment="1" applyProtection="1">
      <alignment horizontal="center" vertical="center" shrinkToFit="1"/>
      <protection hidden="1"/>
    </xf>
    <xf numFmtId="0" fontId="38" fillId="3" borderId="0" xfId="3" applyFont="1" applyFill="1" applyProtection="1">
      <alignment vertical="center"/>
      <protection hidden="1"/>
    </xf>
    <xf numFmtId="0" fontId="39" fillId="0" borderId="0" xfId="3" applyFont="1" applyAlignment="1" applyProtection="1">
      <alignment vertical="center" wrapText="1"/>
      <protection hidden="1"/>
    </xf>
    <xf numFmtId="0" fontId="27" fillId="0" borderId="0" xfId="3" applyFont="1" applyAlignment="1" applyProtection="1">
      <alignment horizontal="center" vertical="center" shrinkToFit="1"/>
      <protection hidden="1"/>
    </xf>
    <xf numFmtId="0" fontId="40" fillId="0" borderId="87" xfId="3" applyFont="1" applyBorder="1" applyAlignment="1" applyProtection="1">
      <alignment vertical="center" wrapText="1"/>
      <protection hidden="1"/>
    </xf>
    <xf numFmtId="0" fontId="40" fillId="0" borderId="0" xfId="3" applyFont="1" applyAlignment="1" applyProtection="1">
      <alignment vertical="center" wrapText="1"/>
      <protection hidden="1"/>
    </xf>
    <xf numFmtId="0" fontId="31" fillId="3" borderId="0" xfId="9" applyFont="1" applyFill="1" applyAlignment="1" applyProtection="1">
      <alignment vertical="center"/>
      <protection hidden="1"/>
    </xf>
    <xf numFmtId="0" fontId="38" fillId="3" borderId="0" xfId="3" applyFont="1" applyFill="1" applyAlignment="1" applyProtection="1">
      <alignment vertical="center" wrapText="1"/>
      <protection hidden="1"/>
    </xf>
    <xf numFmtId="0" fontId="31" fillId="0" borderId="0" xfId="9" applyFont="1" applyAlignment="1" applyProtection="1">
      <alignment vertical="center"/>
      <protection hidden="1"/>
    </xf>
    <xf numFmtId="0" fontId="41" fillId="3" borderId="0" xfId="9" applyFont="1" applyFill="1" applyAlignment="1" applyProtection="1">
      <alignment vertical="center"/>
      <protection hidden="1"/>
    </xf>
    <xf numFmtId="0" fontId="43" fillId="3" borderId="0" xfId="9" applyFont="1" applyFill="1" applyAlignment="1" applyProtection="1">
      <alignment vertical="center" shrinkToFit="1"/>
      <protection hidden="1"/>
    </xf>
    <xf numFmtId="0" fontId="36" fillId="4" borderId="0" xfId="9" applyFont="1" applyFill="1" applyAlignment="1" applyProtection="1">
      <alignment horizontal="center" vertical="center"/>
      <protection hidden="1"/>
    </xf>
    <xf numFmtId="0" fontId="6" fillId="0" borderId="0" xfId="9" applyFont="1" applyAlignment="1" applyProtection="1">
      <alignment horizontal="center" vertical="center" shrinkToFit="1"/>
      <protection hidden="1"/>
    </xf>
    <xf numFmtId="0" fontId="43" fillId="3" borderId="0" xfId="9" applyFont="1" applyFill="1" applyAlignment="1" applyProtection="1">
      <alignment horizontal="center" vertical="center" shrinkToFit="1"/>
      <protection hidden="1"/>
    </xf>
    <xf numFmtId="0" fontId="45" fillId="3" borderId="0" xfId="12" applyFont="1" applyFill="1" applyBorder="1" applyAlignment="1" applyProtection="1">
      <alignment vertical="center"/>
      <protection hidden="1"/>
    </xf>
    <xf numFmtId="0" fontId="6" fillId="0" borderId="13" xfId="9" applyFont="1" applyBorder="1" applyAlignment="1" applyProtection="1">
      <alignment horizontal="center" vertical="center" shrinkToFit="1"/>
      <protection hidden="1"/>
    </xf>
    <xf numFmtId="0" fontId="6" fillId="0" borderId="13" xfId="3" applyFont="1" applyBorder="1" applyAlignment="1" applyProtection="1">
      <alignment horizontal="center" vertical="center" shrinkToFit="1"/>
      <protection hidden="1"/>
    </xf>
    <xf numFmtId="178" fontId="6" fillId="0" borderId="13" xfId="9" applyNumberFormat="1" applyFont="1" applyBorder="1" applyAlignment="1" applyProtection="1">
      <alignment horizontal="center" vertical="center" shrinkToFit="1"/>
      <protection hidden="1"/>
    </xf>
    <xf numFmtId="0" fontId="42" fillId="3" borderId="0" xfId="9" applyFont="1" applyFill="1" applyAlignment="1" applyProtection="1">
      <alignment vertical="center"/>
      <protection hidden="1"/>
    </xf>
    <xf numFmtId="0" fontId="46" fillId="3" borderId="0" xfId="9" applyFont="1" applyFill="1" applyAlignment="1" applyProtection="1">
      <alignment vertical="center"/>
      <protection hidden="1"/>
    </xf>
    <xf numFmtId="0" fontId="31" fillId="3" borderId="0" xfId="9" applyFont="1" applyFill="1" applyAlignment="1" applyProtection="1">
      <alignment horizontal="center" vertical="center"/>
      <protection hidden="1"/>
    </xf>
    <xf numFmtId="0" fontId="27" fillId="0" borderId="0" xfId="9" applyFont="1" applyAlignment="1" applyProtection="1">
      <alignment horizontal="center" vertical="center" shrinkToFit="1"/>
      <protection hidden="1"/>
    </xf>
    <xf numFmtId="0" fontId="34" fillId="3" borderId="0" xfId="9" applyFont="1" applyFill="1" applyAlignment="1" applyProtection="1">
      <alignment horizontal="left" vertical="center" indent="1"/>
      <protection hidden="1"/>
    </xf>
    <xf numFmtId="179" fontId="27" fillId="0" borderId="78" xfId="9" applyNumberFormat="1" applyFont="1" applyBorder="1" applyAlignment="1" applyProtection="1">
      <alignment vertical="center" shrinkToFit="1"/>
      <protection hidden="1"/>
    </xf>
    <xf numFmtId="179" fontId="27" fillId="0" borderId="0" xfId="9" applyNumberFormat="1" applyFont="1" applyAlignment="1" applyProtection="1">
      <alignment horizontal="center" vertical="center" shrinkToFit="1"/>
      <protection hidden="1"/>
    </xf>
    <xf numFmtId="179" fontId="27" fillId="0" borderId="80" xfId="9" applyNumberFormat="1" applyFont="1" applyBorder="1" applyAlignment="1" applyProtection="1">
      <alignment vertical="center" shrinkToFit="1"/>
      <protection hidden="1"/>
    </xf>
    <xf numFmtId="0" fontId="34" fillId="3" borderId="0" xfId="3" applyFont="1" applyFill="1" applyAlignment="1" applyProtection="1">
      <alignment horizontal="left" vertical="center" indent="1"/>
      <protection hidden="1"/>
    </xf>
    <xf numFmtId="0" fontId="43" fillId="3" borderId="0" xfId="9" applyFont="1" applyFill="1" applyAlignment="1" applyProtection="1">
      <alignment vertical="center"/>
      <protection hidden="1"/>
    </xf>
    <xf numFmtId="0" fontId="43" fillId="0" borderId="0" xfId="9" applyFont="1" applyAlignment="1" applyProtection="1">
      <alignment vertical="center"/>
      <protection hidden="1"/>
    </xf>
    <xf numFmtId="0" fontId="31" fillId="0" borderId="0" xfId="9" applyFont="1" applyAlignment="1" applyProtection="1">
      <alignment horizontal="center" vertical="center"/>
      <protection hidden="1"/>
    </xf>
    <xf numFmtId="0" fontId="49" fillId="3" borderId="0" xfId="9" applyFont="1" applyFill="1" applyAlignment="1" applyProtection="1">
      <alignment horizontal="left" vertical="center" indent="1"/>
      <protection hidden="1"/>
    </xf>
    <xf numFmtId="0" fontId="50" fillId="5" borderId="1" xfId="9" applyFont="1" applyFill="1" applyBorder="1" applyAlignment="1" applyProtection="1">
      <alignment horizontal="center" vertical="center"/>
      <protection hidden="1"/>
    </xf>
    <xf numFmtId="0" fontId="48" fillId="5" borderId="0" xfId="9" applyFont="1" applyFill="1" applyAlignment="1" applyProtection="1">
      <alignment vertical="center"/>
      <protection hidden="1"/>
    </xf>
    <xf numFmtId="179" fontId="27" fillId="0" borderId="104" xfId="9" applyNumberFormat="1" applyFont="1" applyBorder="1" applyAlignment="1" applyProtection="1">
      <alignment vertical="center" shrinkToFit="1"/>
      <protection hidden="1"/>
    </xf>
    <xf numFmtId="0" fontId="8" fillId="0" borderId="107" xfId="9" applyFont="1" applyBorder="1" applyAlignment="1" applyProtection="1">
      <alignment vertical="center" shrinkToFit="1"/>
      <protection hidden="1"/>
    </xf>
    <xf numFmtId="0" fontId="8" fillId="0" borderId="0" xfId="9" applyFont="1" applyAlignment="1" applyProtection="1">
      <alignment vertical="center" shrinkToFit="1"/>
      <protection hidden="1"/>
    </xf>
    <xf numFmtId="0" fontId="27" fillId="0" borderId="0" xfId="9" applyFont="1" applyAlignment="1" applyProtection="1">
      <alignment vertical="center" shrinkToFit="1"/>
      <protection hidden="1"/>
    </xf>
    <xf numFmtId="0" fontId="27" fillId="0" borderId="2" xfId="9" applyFont="1" applyBorder="1" applyAlignment="1" applyProtection="1">
      <alignment vertical="center" shrinkToFit="1"/>
      <protection hidden="1"/>
    </xf>
    <xf numFmtId="0" fontId="27" fillId="0" borderId="23" xfId="9" applyFont="1" applyBorder="1" applyAlignment="1" applyProtection="1">
      <alignment horizontal="center" vertical="center" shrinkToFit="1"/>
      <protection hidden="1"/>
    </xf>
    <xf numFmtId="179" fontId="27" fillId="0" borderId="0" xfId="9" applyNumberFormat="1" applyFont="1" applyAlignment="1" applyProtection="1">
      <alignment horizontal="right" vertical="center" shrinkToFit="1"/>
      <protection hidden="1"/>
    </xf>
    <xf numFmtId="0" fontId="27" fillId="0" borderId="6" xfId="9" applyFont="1" applyBorder="1" applyAlignment="1" applyProtection="1">
      <alignment horizontal="center" vertical="center" shrinkToFit="1"/>
      <protection hidden="1"/>
    </xf>
    <xf numFmtId="0" fontId="34" fillId="3" borderId="0" xfId="9" applyFont="1" applyFill="1" applyAlignment="1" applyProtection="1">
      <alignment vertical="center"/>
      <protection hidden="1"/>
    </xf>
    <xf numFmtId="0" fontId="53" fillId="0" borderId="0" xfId="9" applyFont="1" applyAlignment="1" applyProtection="1">
      <alignment vertical="center" shrinkToFit="1"/>
      <protection hidden="1"/>
    </xf>
    <xf numFmtId="0" fontId="27" fillId="0" borderId="0" xfId="9" applyFont="1" applyAlignment="1" applyProtection="1">
      <alignment horizontal="left" vertical="center" shrinkToFit="1"/>
      <protection hidden="1"/>
    </xf>
    <xf numFmtId="0" fontId="49" fillId="3" borderId="0" xfId="9" applyFont="1" applyFill="1" applyAlignment="1" applyProtection="1">
      <alignment horizontal="center" vertical="center"/>
      <protection hidden="1"/>
    </xf>
    <xf numFmtId="0" fontId="43" fillId="3" borderId="0" xfId="9" applyFont="1" applyFill="1" applyAlignment="1" applyProtection="1">
      <alignment horizontal="left" vertical="center"/>
      <protection hidden="1"/>
    </xf>
    <xf numFmtId="0" fontId="49" fillId="3" borderId="0" xfId="9" applyFont="1" applyFill="1" applyAlignment="1" applyProtection="1">
      <alignment vertical="center"/>
      <protection hidden="1"/>
    </xf>
    <xf numFmtId="0" fontId="65" fillId="3" borderId="0" xfId="9" applyFont="1" applyFill="1" applyAlignment="1" applyProtection="1">
      <alignment vertical="center"/>
      <protection hidden="1"/>
    </xf>
    <xf numFmtId="0" fontId="65" fillId="3" borderId="0" xfId="9" applyFont="1" applyFill="1" applyAlignment="1" applyProtection="1">
      <alignment horizontal="left" vertical="center"/>
      <protection hidden="1"/>
    </xf>
    <xf numFmtId="0" fontId="66" fillId="3" borderId="0" xfId="12" applyFont="1" applyFill="1" applyBorder="1" applyAlignment="1" applyProtection="1">
      <alignment vertical="center"/>
      <protection hidden="1"/>
    </xf>
    <xf numFmtId="0" fontId="27" fillId="0" borderId="83" xfId="9" applyFont="1" applyBorder="1" applyAlignment="1" applyProtection="1">
      <alignment vertical="center" shrinkToFit="1"/>
      <protection hidden="1"/>
    </xf>
    <xf numFmtId="0" fontId="27" fillId="0" borderId="87" xfId="9" applyFont="1" applyBorder="1" applyAlignment="1" applyProtection="1">
      <alignment vertical="center" shrinkToFit="1"/>
      <protection hidden="1"/>
    </xf>
    <xf numFmtId="0" fontId="27" fillId="0" borderId="105" xfId="9" applyFont="1" applyBorder="1" applyAlignment="1" applyProtection="1">
      <alignment horizontal="center" vertical="center" shrinkToFit="1"/>
      <protection hidden="1"/>
    </xf>
    <xf numFmtId="0" fontId="27" fillId="0" borderId="87" xfId="9" applyFont="1" applyBorder="1" applyAlignment="1" applyProtection="1">
      <alignment horizontal="center" vertical="center" shrinkToFit="1"/>
      <protection hidden="1"/>
    </xf>
    <xf numFmtId="0" fontId="27" fillId="0" borderId="9" xfId="9" applyFont="1" applyBorder="1" applyAlignment="1" applyProtection="1">
      <alignment vertical="center" shrinkToFit="1"/>
      <protection hidden="1"/>
    </xf>
    <xf numFmtId="0" fontId="6" fillId="0" borderId="108" xfId="9" applyFont="1" applyBorder="1" applyAlignment="1" applyProtection="1">
      <alignment horizontal="center" vertical="center" shrinkToFit="1"/>
      <protection hidden="1"/>
    </xf>
    <xf numFmtId="0" fontId="27" fillId="0" borderId="108" xfId="9" applyFont="1" applyBorder="1" applyAlignment="1" applyProtection="1">
      <alignment horizontal="center" vertical="center" shrinkToFit="1"/>
      <protection hidden="1"/>
    </xf>
    <xf numFmtId="0" fontId="27" fillId="0" borderId="108" xfId="9" applyFont="1" applyBorder="1" applyAlignment="1" applyProtection="1">
      <alignment vertical="center" shrinkToFit="1"/>
      <protection hidden="1"/>
    </xf>
    <xf numFmtId="0" fontId="27" fillId="0" borderId="0" xfId="9" applyFont="1" applyAlignment="1" applyProtection="1">
      <alignment horizontal="center" shrinkToFit="1"/>
      <protection hidden="1"/>
    </xf>
    <xf numFmtId="0" fontId="27" fillId="0" borderId="0" xfId="9" applyFont="1" applyAlignment="1" applyProtection="1">
      <alignment vertical="center"/>
      <protection hidden="1"/>
    </xf>
    <xf numFmtId="0" fontId="27" fillId="0" borderId="0" xfId="9" applyFont="1" applyAlignment="1" applyProtection="1">
      <alignment horizontal="right" vertical="center" shrinkToFit="1"/>
      <protection hidden="1"/>
    </xf>
    <xf numFmtId="0" fontId="12" fillId="0" borderId="0" xfId="9" applyFont="1" applyAlignment="1" applyProtection="1">
      <alignment horizontal="center" vertical="center"/>
      <protection locked="0"/>
    </xf>
    <xf numFmtId="0" fontId="27" fillId="0" borderId="75" xfId="9" applyFont="1" applyBorder="1" applyAlignment="1" applyProtection="1">
      <alignment horizontal="center" vertical="center" shrinkToFit="1"/>
      <protection locked="0" hidden="1"/>
    </xf>
    <xf numFmtId="0" fontId="11" fillId="0" borderId="0" xfId="13" applyProtection="1">
      <alignment vertical="center"/>
      <protection locked="0"/>
    </xf>
    <xf numFmtId="0" fontId="11" fillId="0" borderId="0" xfId="9" applyAlignment="1">
      <alignment vertical="center"/>
    </xf>
    <xf numFmtId="49" fontId="11" fillId="0" borderId="0" xfId="9" applyNumberFormat="1" applyAlignment="1" applyProtection="1">
      <alignment horizontal="center" vertical="center"/>
      <protection hidden="1"/>
    </xf>
    <xf numFmtId="49" fontId="11" fillId="7" borderId="1" xfId="9" applyNumberFormat="1" applyFill="1" applyBorder="1" applyAlignment="1" applyProtection="1">
      <alignment horizontal="center" vertical="center" shrinkToFit="1"/>
      <protection hidden="1"/>
    </xf>
    <xf numFmtId="0" fontId="11" fillId="7" borderId="1" xfId="9" applyFill="1" applyBorder="1" applyAlignment="1" applyProtection="1">
      <alignment horizontal="center" vertical="center" shrinkToFit="1"/>
      <protection hidden="1"/>
    </xf>
    <xf numFmtId="49" fontId="11" fillId="7" borderId="13" xfId="9" applyNumberFormat="1" applyFill="1" applyBorder="1" applyAlignment="1" applyProtection="1">
      <alignment horizontal="center" vertical="center"/>
      <protection hidden="1"/>
    </xf>
    <xf numFmtId="49" fontId="11" fillId="7" borderId="13" xfId="9" applyNumberFormat="1" applyFill="1" applyBorder="1" applyAlignment="1" applyProtection="1">
      <alignment vertical="center"/>
      <protection hidden="1"/>
    </xf>
    <xf numFmtId="49" fontId="11" fillId="7" borderId="12" xfId="9" applyNumberFormat="1" applyFill="1" applyBorder="1" applyAlignment="1" applyProtection="1">
      <alignment vertical="center"/>
      <protection hidden="1"/>
    </xf>
    <xf numFmtId="0" fontId="11" fillId="0" borderId="5" xfId="10" applyBorder="1" applyAlignment="1" applyProtection="1">
      <alignment horizontal="center" vertical="center"/>
      <protection locked="0"/>
    </xf>
    <xf numFmtId="0" fontId="11" fillId="0" borderId="5" xfId="13" applyBorder="1" applyAlignment="1" applyProtection="1">
      <alignment horizontal="center" vertical="center"/>
      <protection locked="0"/>
    </xf>
    <xf numFmtId="0" fontId="11" fillId="0" borderId="99" xfId="13" applyBorder="1" applyAlignment="1" applyProtection="1">
      <alignment horizontal="center" vertical="center"/>
      <protection locked="0"/>
    </xf>
    <xf numFmtId="0" fontId="11" fillId="0" borderId="22" xfId="13" applyBorder="1" applyAlignment="1" applyProtection="1">
      <alignment horizontal="center" vertical="center"/>
      <protection locked="0"/>
    </xf>
    <xf numFmtId="0" fontId="11" fillId="0" borderId="0" xfId="9" applyAlignment="1" applyProtection="1">
      <alignment horizontal="center"/>
      <protection hidden="1"/>
    </xf>
    <xf numFmtId="0" fontId="11" fillId="0" borderId="85" xfId="10" applyBorder="1" applyAlignment="1" applyProtection="1">
      <alignment horizontal="center" vertical="center"/>
      <protection locked="0"/>
    </xf>
    <xf numFmtId="0" fontId="11" fillId="0" borderId="85" xfId="13" applyBorder="1" applyAlignment="1" applyProtection="1">
      <alignment horizontal="center" vertical="center"/>
      <protection locked="0"/>
    </xf>
    <xf numFmtId="0" fontId="11" fillId="0" borderId="23" xfId="13" applyBorder="1" applyAlignment="1" applyProtection="1">
      <alignment horizontal="center" vertical="center"/>
      <protection locked="0"/>
    </xf>
    <xf numFmtId="0" fontId="11" fillId="0" borderId="21" xfId="13" applyBorder="1" applyAlignment="1" applyProtection="1">
      <alignment horizontal="center" vertical="center"/>
      <protection locked="0"/>
    </xf>
    <xf numFmtId="49" fontId="11" fillId="0" borderId="119" xfId="9" applyNumberFormat="1" applyBorder="1" applyAlignment="1" applyProtection="1">
      <alignment horizontal="center" shrinkToFit="1"/>
      <protection hidden="1"/>
    </xf>
    <xf numFmtId="49" fontId="11" fillId="0" borderId="8" xfId="9" applyNumberFormat="1" applyBorder="1" applyAlignment="1" applyProtection="1">
      <alignment horizontal="center" vertical="center" shrinkToFit="1"/>
      <protection hidden="1"/>
    </xf>
    <xf numFmtId="0" fontId="11" fillId="0" borderId="8" xfId="13" applyBorder="1" applyAlignment="1" applyProtection="1">
      <alignment horizontal="center" vertical="center"/>
      <protection locked="0"/>
    </xf>
    <xf numFmtId="0" fontId="11" fillId="0" borderId="6" xfId="13" applyBorder="1" applyAlignment="1" applyProtection="1">
      <alignment horizontal="center" vertical="center"/>
      <protection locked="0"/>
    </xf>
    <xf numFmtId="0" fontId="11" fillId="0" borderId="7" xfId="13" applyBorder="1" applyAlignment="1" applyProtection="1">
      <alignment horizontal="center" vertical="center"/>
      <protection locked="0"/>
    </xf>
    <xf numFmtId="49" fontId="11" fillId="0" borderId="120" xfId="9" applyNumberFormat="1" applyBorder="1" applyAlignment="1" applyProtection="1">
      <alignment horizontal="center" shrinkToFit="1"/>
      <protection hidden="1"/>
    </xf>
    <xf numFmtId="49" fontId="11" fillId="0" borderId="10" xfId="9" applyNumberFormat="1" applyBorder="1" applyAlignment="1" applyProtection="1">
      <alignment horizontal="center" vertical="center" shrinkToFit="1"/>
      <protection hidden="1"/>
    </xf>
    <xf numFmtId="0" fontId="11" fillId="0" borderId="10" xfId="13" applyBorder="1" applyAlignment="1" applyProtection="1">
      <alignment horizontal="center" vertical="center"/>
      <protection locked="0"/>
    </xf>
    <xf numFmtId="0" fontId="11" fillId="0" borderId="105" xfId="13" applyBorder="1" applyAlignment="1" applyProtection="1">
      <alignment horizontal="center" vertical="center"/>
      <protection locked="0"/>
    </xf>
    <xf numFmtId="0" fontId="11" fillId="0" borderId="11" xfId="13" applyBorder="1" applyAlignment="1" applyProtection="1">
      <alignment horizontal="center" vertical="center"/>
      <protection locked="0"/>
    </xf>
    <xf numFmtId="49" fontId="11" fillId="0" borderId="118" xfId="9" applyNumberFormat="1" applyBorder="1" applyAlignment="1" applyProtection="1">
      <alignment horizontal="center" shrinkToFit="1"/>
      <protection hidden="1"/>
    </xf>
    <xf numFmtId="49" fontId="11" fillId="0" borderId="5" xfId="9" applyNumberFormat="1" applyBorder="1" applyAlignment="1" applyProtection="1">
      <alignment horizontal="center" vertical="center" shrinkToFit="1"/>
      <protection hidden="1"/>
    </xf>
    <xf numFmtId="0" fontId="11" fillId="3" borderId="1" xfId="9" applyFill="1" applyBorder="1" applyAlignment="1">
      <alignment horizontal="center"/>
    </xf>
    <xf numFmtId="0" fontId="11" fillId="3" borderId="0" xfId="9" applyFill="1" applyAlignment="1">
      <alignment horizontal="center"/>
    </xf>
    <xf numFmtId="0" fontId="11" fillId="0" borderId="120" xfId="13" applyBorder="1" applyAlignment="1" applyProtection="1">
      <alignment horizontal="center" vertical="center"/>
      <protection locked="0"/>
    </xf>
    <xf numFmtId="0" fontId="11" fillId="3" borderId="1" xfId="9" applyFill="1" applyBorder="1"/>
    <xf numFmtId="177" fontId="11" fillId="0" borderId="1" xfId="10" applyNumberFormat="1" applyBorder="1" applyAlignment="1" applyProtection="1">
      <alignment horizontal="center" vertical="center"/>
      <protection locked="0"/>
    </xf>
    <xf numFmtId="0" fontId="11" fillId="0" borderId="1" xfId="10" applyBorder="1" applyAlignment="1" applyProtection="1">
      <alignment horizontal="center" vertical="center"/>
      <protection locked="0"/>
    </xf>
    <xf numFmtId="0" fontId="11" fillId="0" borderId="3" xfId="10" applyBorder="1" applyAlignment="1" applyProtection="1">
      <alignment horizontal="center" vertical="center"/>
      <protection locked="0"/>
    </xf>
    <xf numFmtId="0" fontId="11" fillId="0" borderId="3" xfId="13" applyBorder="1" applyAlignment="1" applyProtection="1">
      <alignment horizontal="center" vertical="center"/>
      <protection locked="0"/>
    </xf>
    <xf numFmtId="0" fontId="11" fillId="0" borderId="13" xfId="13" applyBorder="1" applyAlignment="1" applyProtection="1">
      <alignment horizontal="center" vertical="center"/>
      <protection locked="0"/>
    </xf>
    <xf numFmtId="0" fontId="11" fillId="0" borderId="12" xfId="13" applyBorder="1" applyAlignment="1" applyProtection="1">
      <alignment horizontal="center" vertical="center"/>
      <protection locked="0"/>
    </xf>
    <xf numFmtId="0" fontId="70" fillId="0" borderId="0" xfId="0" applyFont="1" applyAlignment="1">
      <alignment horizontal="justify" vertical="center"/>
    </xf>
    <xf numFmtId="0" fontId="11" fillId="0" borderId="0" xfId="9" applyAlignment="1" applyProtection="1">
      <alignment shrinkToFit="1"/>
      <protection hidden="1"/>
    </xf>
    <xf numFmtId="49" fontId="11" fillId="0" borderId="0" xfId="9" applyNumberFormat="1" applyAlignment="1" applyProtection="1">
      <alignment horizontal="right" shrinkToFit="1"/>
      <protection hidden="1"/>
    </xf>
    <xf numFmtId="0" fontId="11" fillId="3" borderId="0" xfId="9" applyFill="1"/>
    <xf numFmtId="179" fontId="11" fillId="3" borderId="1" xfId="9" applyNumberFormat="1" applyFill="1" applyBorder="1"/>
    <xf numFmtId="49" fontId="11" fillId="0" borderId="0" xfId="9" applyNumberFormat="1" applyAlignment="1" applyProtection="1">
      <alignment horizontal="center"/>
      <protection hidden="1"/>
    </xf>
    <xf numFmtId="0" fontId="11" fillId="3" borderId="56" xfId="9" applyFill="1" applyBorder="1" applyAlignment="1">
      <alignment horizontal="center"/>
    </xf>
    <xf numFmtId="0" fontId="11" fillId="3" borderId="56" xfId="9" applyFill="1" applyBorder="1"/>
    <xf numFmtId="0" fontId="11" fillId="0" borderId="0" xfId="9" applyProtection="1">
      <protection hidden="1"/>
    </xf>
    <xf numFmtId="49" fontId="11" fillId="0" borderId="0" xfId="9" applyNumberFormat="1" applyProtection="1">
      <protection hidden="1"/>
    </xf>
    <xf numFmtId="49" fontId="11" fillId="0" borderId="0" xfId="9" applyNumberFormat="1" applyAlignment="1" applyProtection="1">
      <alignment shrinkToFit="1"/>
      <protection hidden="1"/>
    </xf>
    <xf numFmtId="179" fontId="11" fillId="3" borderId="1" xfId="9" applyNumberFormat="1" applyFill="1" applyBorder="1" applyAlignment="1">
      <alignment horizontal="center"/>
    </xf>
    <xf numFmtId="179" fontId="11" fillId="3" borderId="0" xfId="9" applyNumberFormat="1" applyFill="1" applyAlignment="1">
      <alignment horizontal="center"/>
    </xf>
    <xf numFmtId="179" fontId="11" fillId="3" borderId="107" xfId="9" applyNumberFormat="1" applyFill="1" applyBorder="1" applyAlignment="1">
      <alignment horizontal="center"/>
    </xf>
    <xf numFmtId="179" fontId="11" fillId="0" borderId="0" xfId="9" applyNumberFormat="1" applyAlignment="1" applyProtection="1">
      <alignment horizontal="center"/>
      <protection hidden="1"/>
    </xf>
    <xf numFmtId="0" fontId="11" fillId="0" borderId="0" xfId="9" applyAlignment="1">
      <alignment horizontal="center"/>
    </xf>
    <xf numFmtId="0" fontId="11" fillId="0" borderId="0" xfId="9"/>
    <xf numFmtId="0" fontId="71" fillId="3" borderId="0" xfId="13" applyFont="1" applyFill="1">
      <alignment vertical="center"/>
    </xf>
    <xf numFmtId="0" fontId="11" fillId="3" borderId="0" xfId="9" applyFill="1" applyAlignment="1">
      <alignment horizontal="center" vertical="center"/>
    </xf>
    <xf numFmtId="0" fontId="27" fillId="0" borderId="123" xfId="9" applyFont="1" applyBorder="1" applyAlignment="1" applyProtection="1">
      <alignment horizontal="center" vertical="center" shrinkToFit="1"/>
      <protection locked="0" hidden="1"/>
    </xf>
    <xf numFmtId="0" fontId="27" fillId="0" borderId="75" xfId="9" applyFont="1" applyBorder="1" applyAlignment="1" applyProtection="1">
      <alignment horizontal="right" vertical="center" shrinkToFit="1"/>
      <protection locked="0" hidden="1"/>
    </xf>
    <xf numFmtId="0" fontId="72" fillId="3" borderId="0" xfId="9" applyFont="1" applyFill="1" applyAlignment="1" applyProtection="1">
      <alignment vertical="center"/>
      <protection hidden="1"/>
    </xf>
    <xf numFmtId="0" fontId="11" fillId="3" borderId="0" xfId="9" applyFill="1" applyAlignment="1">
      <alignment horizontal="left" vertical="center"/>
    </xf>
    <xf numFmtId="0" fontId="3" fillId="0" borderId="0" xfId="14" applyProtection="1">
      <alignment vertical="center"/>
      <protection locked="0"/>
    </xf>
    <xf numFmtId="0" fontId="3" fillId="0" borderId="0" xfId="14" applyAlignment="1" applyProtection="1">
      <alignment horizontal="center" vertical="center"/>
      <protection locked="0"/>
    </xf>
    <xf numFmtId="0" fontId="3" fillId="0" borderId="126" xfId="14" applyBorder="1" applyProtection="1">
      <alignment vertical="center"/>
      <protection locked="0"/>
    </xf>
    <xf numFmtId="0" fontId="3" fillId="0" borderId="87" xfId="14" applyBorder="1" applyProtection="1">
      <alignment vertical="center"/>
      <protection locked="0"/>
    </xf>
    <xf numFmtId="0" fontId="3" fillId="0" borderId="129" xfId="14" applyBorder="1" applyProtection="1">
      <alignment vertical="center"/>
      <protection locked="0"/>
    </xf>
    <xf numFmtId="0" fontId="3" fillId="0" borderId="108" xfId="14" applyBorder="1" applyProtection="1">
      <alignment vertical="center"/>
      <protection locked="0"/>
    </xf>
    <xf numFmtId="0" fontId="3" fillId="0" borderId="65" xfId="14" applyBorder="1" applyProtection="1">
      <alignment vertical="center"/>
      <protection locked="0"/>
    </xf>
    <xf numFmtId="0" fontId="3" fillId="0" borderId="58" xfId="14" applyBorder="1" applyProtection="1">
      <alignment vertical="center"/>
      <protection locked="0"/>
    </xf>
    <xf numFmtId="0" fontId="3" fillId="0" borderId="88" xfId="14" applyBorder="1" applyProtection="1">
      <alignment vertical="center"/>
      <protection locked="0"/>
    </xf>
    <xf numFmtId="0" fontId="3" fillId="0" borderId="14" xfId="14" applyBorder="1" applyAlignment="1" applyProtection="1">
      <alignment horizontal="center" vertical="center"/>
      <protection locked="0"/>
    </xf>
    <xf numFmtId="0" fontId="3" fillId="0" borderId="122" xfId="14" applyBorder="1" applyAlignment="1" applyProtection="1">
      <alignment horizontal="center" vertical="center"/>
      <protection locked="0"/>
    </xf>
    <xf numFmtId="0" fontId="74" fillId="0" borderId="0" xfId="14" applyFont="1" applyAlignment="1" applyProtection="1">
      <alignment horizontal="center" vertical="top"/>
      <protection locked="0"/>
    </xf>
    <xf numFmtId="0" fontId="10" fillId="0" borderId="0" xfId="14" applyFont="1" applyProtection="1">
      <alignment vertical="center"/>
      <protection locked="0"/>
    </xf>
    <xf numFmtId="0" fontId="68" fillId="12" borderId="0" xfId="0" applyFont="1" applyFill="1">
      <alignment vertical="center"/>
    </xf>
    <xf numFmtId="0" fontId="11" fillId="12" borderId="0" xfId="4" applyFill="1" applyAlignment="1" applyProtection="1">
      <alignment vertical="center"/>
      <protection locked="0"/>
    </xf>
    <xf numFmtId="0" fontId="0" fillId="12" borderId="0" xfId="0" applyFill="1" applyAlignment="1">
      <alignment horizontal="left" vertical="center"/>
    </xf>
    <xf numFmtId="0" fontId="68" fillId="12" borderId="0" xfId="0" applyFont="1" applyFill="1" applyAlignment="1">
      <alignment horizontal="left" vertical="center"/>
    </xf>
    <xf numFmtId="0" fontId="67" fillId="0" borderId="0" xfId="4" applyFont="1" applyProtection="1">
      <protection locked="0"/>
    </xf>
    <xf numFmtId="0" fontId="63" fillId="12" borderId="0" xfId="4" applyFont="1" applyFill="1" applyAlignment="1" applyProtection="1">
      <alignment vertical="center"/>
      <protection locked="0"/>
    </xf>
    <xf numFmtId="0" fontId="58" fillId="12" borderId="0" xfId="4" applyFont="1" applyFill="1" applyAlignment="1" applyProtection="1">
      <alignment horizontal="center" vertical="center"/>
      <protection locked="0"/>
    </xf>
    <xf numFmtId="0" fontId="58" fillId="12" borderId="0" xfId="4" applyFont="1" applyFill="1" applyAlignment="1" applyProtection="1">
      <alignment vertical="center" wrapText="1"/>
      <protection locked="0"/>
    </xf>
    <xf numFmtId="0" fontId="0" fillId="0" borderId="0" xfId="16" applyFont="1">
      <alignment vertical="center"/>
    </xf>
    <xf numFmtId="0" fontId="80" fillId="0" borderId="0" xfId="16" applyFont="1">
      <alignment vertical="center"/>
    </xf>
    <xf numFmtId="0" fontId="81" fillId="0" borderId="0" xfId="16" applyFont="1">
      <alignment vertical="center"/>
    </xf>
    <xf numFmtId="0" fontId="83" fillId="0" borderId="0" xfId="16" applyFont="1" applyAlignment="1">
      <alignment horizontal="center" vertical="center"/>
    </xf>
    <xf numFmtId="0" fontId="84" fillId="0" borderId="0" xfId="16" applyFont="1" applyAlignment="1">
      <alignment horizontal="left" vertical="center"/>
    </xf>
    <xf numFmtId="0" fontId="12" fillId="0" borderId="131" xfId="17" applyFont="1" applyBorder="1" applyAlignment="1">
      <alignment horizontal="center" vertical="center"/>
    </xf>
    <xf numFmtId="0" fontId="22" fillId="0" borderId="16" xfId="17" applyFont="1" applyBorder="1" applyAlignment="1">
      <alignment horizontal="center" vertical="center" shrinkToFit="1"/>
    </xf>
    <xf numFmtId="0" fontId="22" fillId="0" borderId="17" xfId="17" applyFont="1" applyBorder="1" applyAlignment="1">
      <alignment horizontal="center" vertical="center" shrinkToFit="1"/>
    </xf>
    <xf numFmtId="0" fontId="22" fillId="0" borderId="52" xfId="17" applyFont="1" applyBorder="1" applyAlignment="1">
      <alignment horizontal="center" vertical="center" shrinkToFit="1"/>
    </xf>
    <xf numFmtId="0" fontId="12" fillId="0" borderId="0" xfId="17" applyFont="1" applyAlignment="1">
      <alignment horizontal="center" vertical="center"/>
    </xf>
    <xf numFmtId="0" fontId="70" fillId="0" borderId="133" xfId="17" applyFont="1" applyBorder="1" applyAlignment="1">
      <alignment horizontal="center" vertical="center"/>
    </xf>
    <xf numFmtId="0" fontId="70" fillId="0" borderId="3" xfId="17" applyFont="1" applyBorder="1" applyAlignment="1">
      <alignment horizontal="center" vertical="center" shrinkToFit="1"/>
    </xf>
    <xf numFmtId="0" fontId="70" fillId="0" borderId="54" xfId="17" applyFont="1" applyBorder="1" applyAlignment="1">
      <alignment horizontal="center" vertical="center" shrinkToFit="1"/>
    </xf>
    <xf numFmtId="0" fontId="70" fillId="0" borderId="0" xfId="17" applyFont="1" applyAlignment="1">
      <alignment vertical="center"/>
    </xf>
    <xf numFmtId="0" fontId="17" fillId="13" borderId="135" xfId="17" applyFont="1" applyFill="1" applyBorder="1" applyAlignment="1">
      <alignment horizontal="center" vertical="center"/>
    </xf>
    <xf numFmtId="0" fontId="12" fillId="13" borderId="67" xfId="17" applyFont="1" applyFill="1" applyBorder="1" applyAlignment="1">
      <alignment horizontal="center" vertical="center" shrinkToFit="1"/>
    </xf>
    <xf numFmtId="0" fontId="12" fillId="13" borderId="57" xfId="17" applyFont="1" applyFill="1" applyBorder="1" applyAlignment="1">
      <alignment horizontal="center" vertical="center" shrinkToFit="1"/>
    </xf>
    <xf numFmtId="0" fontId="12" fillId="0" borderId="0" xfId="17" applyFont="1" applyAlignment="1">
      <alignment vertical="center"/>
    </xf>
    <xf numFmtId="0" fontId="88" fillId="0" borderId="0" xfId="18" applyFont="1" applyAlignment="1">
      <alignment horizontal="justify" vertical="center"/>
    </xf>
    <xf numFmtId="0" fontId="22" fillId="0" borderId="51" xfId="17" applyFont="1" applyBorder="1" applyAlignment="1">
      <alignment horizontal="center" vertical="center" shrinkToFit="1"/>
    </xf>
    <xf numFmtId="0" fontId="12" fillId="0" borderId="12" xfId="17" applyFont="1" applyBorder="1" applyAlignment="1">
      <alignment horizontal="center" vertical="center" shrinkToFit="1"/>
    </xf>
    <xf numFmtId="0" fontId="12" fillId="0" borderId="3" xfId="17" applyFont="1" applyBorder="1" applyAlignment="1">
      <alignment horizontal="center" vertical="center" shrinkToFit="1"/>
    </xf>
    <xf numFmtId="0" fontId="12" fillId="0" borderId="3" xfId="17" applyFont="1" applyBorder="1" applyAlignment="1">
      <alignment vertical="center" shrinkToFit="1"/>
    </xf>
    <xf numFmtId="0" fontId="12" fillId="0" borderId="1" xfId="17" applyFont="1" applyBorder="1" applyAlignment="1">
      <alignment horizontal="center" vertical="center" shrinkToFit="1"/>
    </xf>
    <xf numFmtId="0" fontId="12" fillId="0" borderId="64" xfId="17" applyFont="1" applyBorder="1" applyAlignment="1">
      <alignment horizontal="center" vertical="center" shrinkToFit="1"/>
    </xf>
    <xf numFmtId="0" fontId="12" fillId="13" borderId="137" xfId="17" applyFont="1" applyFill="1" applyBorder="1" applyAlignment="1">
      <alignment horizontal="center" vertical="center" shrinkToFit="1"/>
    </xf>
    <xf numFmtId="0" fontId="12" fillId="13" borderId="67" xfId="17" applyFont="1" applyFill="1" applyBorder="1" applyAlignment="1">
      <alignment vertical="center" shrinkToFit="1"/>
    </xf>
    <xf numFmtId="0" fontId="12" fillId="13" borderId="56" xfId="17" applyFont="1" applyFill="1" applyBorder="1" applyAlignment="1">
      <alignment horizontal="center" vertical="center" shrinkToFit="1"/>
    </xf>
    <xf numFmtId="0" fontId="12" fillId="13" borderId="69" xfId="17" applyFont="1" applyFill="1" applyBorder="1" applyAlignment="1">
      <alignment horizontal="center" vertical="center" shrinkToFit="1"/>
    </xf>
    <xf numFmtId="179" fontId="3" fillId="0" borderId="122" xfId="14" applyNumberFormat="1" applyBorder="1" applyAlignment="1" applyProtection="1">
      <alignment horizontal="center" vertical="center"/>
      <protection locked="0"/>
    </xf>
    <xf numFmtId="179" fontId="3" fillId="0" borderId="130" xfId="14" applyNumberFormat="1" applyBorder="1" applyAlignment="1" applyProtection="1">
      <alignment horizontal="center" vertical="center"/>
      <protection locked="0"/>
    </xf>
    <xf numFmtId="0" fontId="63" fillId="0" borderId="0" xfId="16" applyFont="1" applyAlignment="1">
      <alignment vertical="center" wrapText="1"/>
    </xf>
    <xf numFmtId="0" fontId="85" fillId="0" borderId="0" xfId="16" applyFont="1">
      <alignment vertical="center"/>
    </xf>
    <xf numFmtId="0" fontId="86" fillId="0" borderId="0" xfId="16" applyFont="1">
      <alignment vertical="center"/>
    </xf>
    <xf numFmtId="0" fontId="0" fillId="12" borderId="0" xfId="16" applyFont="1" applyFill="1">
      <alignment vertical="center"/>
    </xf>
    <xf numFmtId="0" fontId="81" fillId="12" borderId="0" xfId="16" applyFont="1" applyFill="1">
      <alignment vertical="center"/>
    </xf>
    <xf numFmtId="0" fontId="12" fillId="12" borderId="0" xfId="17" applyFont="1" applyFill="1" applyAlignment="1">
      <alignment horizontal="center" vertical="center"/>
    </xf>
    <xf numFmtId="0" fontId="18" fillId="12" borderId="0" xfId="17" applyFont="1" applyFill="1" applyAlignment="1">
      <alignment vertical="center"/>
    </xf>
    <xf numFmtId="0" fontId="16" fillId="12" borderId="0" xfId="17" applyFont="1" applyFill="1" applyAlignment="1">
      <alignment vertical="center"/>
    </xf>
    <xf numFmtId="0" fontId="12" fillId="12" borderId="0" xfId="17" applyFont="1" applyFill="1" applyAlignment="1">
      <alignment vertical="center"/>
    </xf>
    <xf numFmtId="0" fontId="89" fillId="12" borderId="0" xfId="17" applyFont="1" applyFill="1" applyAlignment="1">
      <alignment vertical="center"/>
    </xf>
    <xf numFmtId="0" fontId="14" fillId="12" borderId="0" xfId="17" applyFont="1" applyFill="1" applyAlignment="1">
      <alignment vertical="center"/>
    </xf>
    <xf numFmtId="0" fontId="80" fillId="12" borderId="0" xfId="16" applyFont="1" applyFill="1">
      <alignment vertical="center"/>
    </xf>
    <xf numFmtId="0" fontId="90" fillId="12" borderId="0" xfId="17" applyFont="1" applyFill="1" applyAlignment="1">
      <alignment vertical="center"/>
    </xf>
    <xf numFmtId="0" fontId="70" fillId="12" borderId="0" xfId="17" applyFont="1" applyFill="1" applyAlignment="1">
      <alignment vertical="center"/>
    </xf>
    <xf numFmtId="0" fontId="67" fillId="12" borderId="0" xfId="4" applyFont="1" applyFill="1" applyProtection="1">
      <protection locked="0"/>
    </xf>
    <xf numFmtId="0" fontId="26" fillId="12" borderId="0" xfId="11" applyFill="1">
      <alignment vertical="center"/>
    </xf>
    <xf numFmtId="20" fontId="11" fillId="0" borderId="118" xfId="10" applyNumberFormat="1" applyBorder="1" applyAlignment="1" applyProtection="1">
      <alignment horizontal="center" vertical="center"/>
      <protection locked="0"/>
    </xf>
    <xf numFmtId="20" fontId="11" fillId="0" borderId="121" xfId="10" applyNumberFormat="1" applyBorder="1" applyAlignment="1" applyProtection="1">
      <alignment horizontal="center" vertical="center"/>
      <protection locked="0"/>
    </xf>
    <xf numFmtId="0" fontId="56" fillId="0" borderId="0" xfId="4" applyFont="1" applyAlignment="1" applyProtection="1">
      <alignment horizontal="right"/>
      <protection locked="0"/>
    </xf>
    <xf numFmtId="0" fontId="60" fillId="0" borderId="26" xfId="4" applyFont="1" applyBorder="1" applyAlignment="1" applyProtection="1">
      <alignment horizontal="center" vertical="center"/>
      <protection locked="0"/>
    </xf>
    <xf numFmtId="0" fontId="60" fillId="0" borderId="27" xfId="4" applyFont="1" applyBorder="1" applyAlignment="1" applyProtection="1">
      <alignment horizontal="center" vertical="center"/>
      <protection locked="0"/>
    </xf>
    <xf numFmtId="0" fontId="60" fillId="0" borderId="32" xfId="4" applyFont="1" applyBorder="1" applyAlignment="1" applyProtection="1">
      <alignment horizontal="center" vertical="center"/>
      <protection locked="0"/>
    </xf>
    <xf numFmtId="0" fontId="60" fillId="0" borderId="31" xfId="4" applyFont="1" applyBorder="1" applyAlignment="1" applyProtection="1">
      <alignment horizontal="center" vertical="center"/>
      <protection locked="0"/>
    </xf>
    <xf numFmtId="0" fontId="11" fillId="0" borderId="75" xfId="4" applyBorder="1" applyAlignment="1" applyProtection="1">
      <alignment horizontal="center" vertical="center" shrinkToFit="1"/>
      <protection locked="0"/>
    </xf>
    <xf numFmtId="0" fontId="11" fillId="0" borderId="36" xfId="4" applyBorder="1" applyAlignment="1" applyProtection="1">
      <alignment horizontal="center" vertical="center" shrinkToFit="1"/>
      <protection locked="0"/>
    </xf>
    <xf numFmtId="0" fontId="62" fillId="2" borderId="51" xfId="4" applyFont="1" applyFill="1" applyBorder="1" applyAlignment="1" applyProtection="1">
      <alignment horizontal="center" vertical="center" shrinkToFit="1"/>
      <protection locked="0"/>
    </xf>
    <xf numFmtId="0" fontId="11" fillId="0" borderId="72" xfId="4" applyBorder="1" applyAlignment="1" applyProtection="1">
      <alignment horizontal="center" vertical="center" shrinkToFit="1"/>
      <protection locked="0"/>
    </xf>
    <xf numFmtId="0" fontId="11" fillId="0" borderId="78" xfId="4" applyBorder="1" applyAlignment="1" applyProtection="1">
      <alignment horizontal="center" vertical="center"/>
      <protection locked="0"/>
    </xf>
    <xf numFmtId="0" fontId="11" fillId="0" borderId="79" xfId="4" applyBorder="1" applyAlignment="1" applyProtection="1">
      <alignment horizontal="center" vertical="center"/>
      <protection locked="0"/>
    </xf>
    <xf numFmtId="0" fontId="11" fillId="0" borderId="80" xfId="4" applyBorder="1" applyAlignment="1" applyProtection="1">
      <alignment horizontal="center" vertical="center"/>
      <protection locked="0"/>
    </xf>
    <xf numFmtId="0" fontId="11" fillId="0" borderId="81" xfId="4" applyBorder="1" applyAlignment="1" applyProtection="1">
      <alignment horizontal="center" vertical="center"/>
      <protection locked="0"/>
    </xf>
    <xf numFmtId="0" fontId="62" fillId="2" borderId="17" xfId="4" applyFont="1" applyFill="1" applyBorder="1" applyAlignment="1" applyProtection="1">
      <alignment horizontal="center" vertical="center"/>
      <protection locked="0"/>
    </xf>
    <xf numFmtId="0" fontId="62" fillId="2" borderId="16" xfId="4" applyFont="1" applyFill="1" applyBorder="1" applyAlignment="1" applyProtection="1">
      <alignment horizontal="center" vertical="center"/>
      <protection locked="0"/>
    </xf>
    <xf numFmtId="0" fontId="64" fillId="2" borderId="17" xfId="4" applyFont="1" applyFill="1" applyBorder="1" applyAlignment="1" applyProtection="1">
      <alignment horizontal="center" vertical="center"/>
      <protection locked="0"/>
    </xf>
    <xf numFmtId="0" fontId="64" fillId="2" borderId="16" xfId="4" applyFont="1" applyFill="1" applyBorder="1" applyAlignment="1" applyProtection="1">
      <alignment horizontal="center" vertical="center"/>
      <protection locked="0"/>
    </xf>
    <xf numFmtId="0" fontId="56" fillId="2" borderId="85" xfId="4" applyFont="1" applyFill="1" applyBorder="1" applyAlignment="1" applyProtection="1">
      <alignment horizontal="center" vertical="center"/>
      <protection locked="0"/>
    </xf>
    <xf numFmtId="0" fontId="56" fillId="2" borderId="21" xfId="4" applyFont="1" applyFill="1" applyBorder="1" applyAlignment="1" applyProtection="1">
      <alignment horizontal="center" vertical="center"/>
      <protection locked="0"/>
    </xf>
    <xf numFmtId="0" fontId="58" fillId="2" borderId="82" xfId="4" applyFont="1" applyFill="1" applyBorder="1" applyAlignment="1" applyProtection="1">
      <alignment horizontal="center" vertical="center" wrapText="1"/>
      <protection locked="0"/>
    </xf>
    <xf numFmtId="0" fontId="58" fillId="2" borderId="7" xfId="4" applyFont="1" applyFill="1" applyBorder="1" applyAlignment="1" applyProtection="1">
      <alignment horizontal="center" vertical="center"/>
      <protection locked="0"/>
    </xf>
    <xf numFmtId="0" fontId="60" fillId="0" borderId="8" xfId="4" applyFont="1" applyBorder="1" applyAlignment="1" applyProtection="1">
      <alignment horizontal="center" vertical="center"/>
      <protection locked="0"/>
    </xf>
    <xf numFmtId="0" fontId="60" fillId="0" borderId="7" xfId="4" applyFont="1" applyBorder="1" applyAlignment="1" applyProtection="1">
      <alignment horizontal="center" vertical="center"/>
      <protection locked="0"/>
    </xf>
    <xf numFmtId="0" fontId="11" fillId="0" borderId="8" xfId="4" applyBorder="1" applyAlignment="1" applyProtection="1">
      <alignment horizontal="center" vertical="center"/>
      <protection locked="0"/>
    </xf>
    <xf numFmtId="0" fontId="11" fillId="0" borderId="7" xfId="4" applyBorder="1" applyAlignment="1" applyProtection="1">
      <alignment horizontal="center" vertical="center"/>
      <protection locked="0"/>
    </xf>
    <xf numFmtId="0" fontId="58" fillId="2" borderId="8" xfId="4" applyFont="1" applyFill="1" applyBorder="1" applyAlignment="1" applyProtection="1">
      <alignment horizontal="center" vertical="center" wrapText="1"/>
      <protection locked="0"/>
    </xf>
    <xf numFmtId="0" fontId="58" fillId="2" borderId="7" xfId="4" applyFont="1" applyFill="1" applyBorder="1" applyAlignment="1" applyProtection="1">
      <alignment horizontal="center" vertical="center" wrapText="1"/>
      <protection locked="0"/>
    </xf>
    <xf numFmtId="0" fontId="56" fillId="2" borderId="84" xfId="4" applyFont="1" applyFill="1" applyBorder="1" applyAlignment="1" applyProtection="1">
      <alignment horizontal="center" vertical="center" shrinkToFit="1"/>
      <protection locked="0"/>
    </xf>
    <xf numFmtId="0" fontId="56" fillId="2" borderId="34" xfId="4" applyFont="1" applyFill="1" applyBorder="1" applyAlignment="1" applyProtection="1">
      <alignment horizontal="center" vertical="center" shrinkToFit="1"/>
      <protection locked="0"/>
    </xf>
    <xf numFmtId="0" fontId="60" fillId="0" borderId="33" xfId="4" applyFont="1" applyBorder="1" applyAlignment="1" applyProtection="1">
      <alignment horizontal="center" vertical="center"/>
      <protection locked="0"/>
    </xf>
    <xf numFmtId="0" fontId="60" fillId="0" borderId="34" xfId="4" applyFont="1" applyBorder="1" applyAlignment="1" applyProtection="1">
      <alignment horizontal="center" vertical="center"/>
      <protection locked="0"/>
    </xf>
    <xf numFmtId="0" fontId="11" fillId="0" borderId="33" xfId="4" applyBorder="1" applyAlignment="1" applyProtection="1">
      <alignment horizontal="center" vertical="center"/>
      <protection locked="0"/>
    </xf>
    <xf numFmtId="0" fontId="11" fillId="0" borderId="34" xfId="4" applyBorder="1" applyAlignment="1" applyProtection="1">
      <alignment horizontal="center" vertical="center"/>
      <protection locked="0"/>
    </xf>
    <xf numFmtId="0" fontId="56" fillId="2" borderId="33" xfId="4" applyFont="1" applyFill="1" applyBorder="1" applyAlignment="1" applyProtection="1">
      <alignment horizontal="center" vertical="center" shrinkToFit="1"/>
      <protection locked="0"/>
    </xf>
    <xf numFmtId="0" fontId="11" fillId="0" borderId="48" xfId="4" applyBorder="1" applyAlignment="1" applyProtection="1">
      <alignment vertical="center"/>
      <protection locked="0"/>
    </xf>
    <xf numFmtId="0" fontId="56" fillId="2" borderId="60" xfId="4" applyFont="1" applyFill="1" applyBorder="1" applyAlignment="1" applyProtection="1">
      <alignment horizontal="center" vertical="center" shrinkToFit="1"/>
      <protection locked="0"/>
    </xf>
    <xf numFmtId="0" fontId="56" fillId="2" borderId="11" xfId="4" applyFont="1" applyFill="1" applyBorder="1" applyAlignment="1" applyProtection="1">
      <alignment horizontal="center" vertical="center" shrinkToFit="1"/>
      <protection locked="0"/>
    </xf>
    <xf numFmtId="0" fontId="60" fillId="0" borderId="10" xfId="4" applyFont="1" applyBorder="1" applyAlignment="1" applyProtection="1">
      <alignment horizontal="center" vertical="center"/>
      <protection locked="0"/>
    </xf>
    <xf numFmtId="0" fontId="60" fillId="0" borderId="11" xfId="4" applyFont="1" applyBorder="1" applyAlignment="1" applyProtection="1">
      <alignment horizontal="center" vertical="center"/>
      <protection locked="0"/>
    </xf>
    <xf numFmtId="0" fontId="11" fillId="0" borderId="10" xfId="4" applyBorder="1" applyAlignment="1" applyProtection="1">
      <alignment horizontal="center" vertical="center"/>
      <protection locked="0"/>
    </xf>
    <xf numFmtId="0" fontId="11" fillId="0" borderId="11" xfId="4" applyBorder="1" applyAlignment="1" applyProtection="1">
      <alignment horizontal="center" vertical="center"/>
      <protection locked="0"/>
    </xf>
    <xf numFmtId="0" fontId="56" fillId="2" borderId="83" xfId="4" applyFont="1" applyFill="1" applyBorder="1" applyAlignment="1" applyProtection="1">
      <alignment horizontal="center" vertical="center" shrinkToFit="1"/>
      <protection locked="0"/>
    </xf>
    <xf numFmtId="0" fontId="56" fillId="2" borderId="9" xfId="4" applyFont="1" applyFill="1" applyBorder="1" applyAlignment="1" applyProtection="1">
      <alignment horizontal="center" vertical="center" shrinkToFit="1"/>
      <protection locked="0"/>
    </xf>
    <xf numFmtId="0" fontId="11" fillId="0" borderId="10" xfId="4" applyBorder="1" applyAlignment="1" applyProtection="1">
      <alignment horizontal="center" vertical="center" wrapText="1"/>
      <protection locked="0"/>
    </xf>
    <xf numFmtId="0" fontId="11" fillId="0" borderId="11" xfId="4" applyBorder="1" applyAlignment="1" applyProtection="1">
      <alignment horizontal="center" vertical="center" wrapText="1"/>
      <protection locked="0"/>
    </xf>
    <xf numFmtId="0" fontId="11" fillId="0" borderId="10" xfId="4" applyBorder="1" applyAlignment="1" applyProtection="1">
      <alignment horizontal="center" vertical="center" shrinkToFit="1"/>
      <protection locked="0"/>
    </xf>
    <xf numFmtId="0" fontId="11" fillId="0" borderId="61" xfId="4" applyBorder="1" applyAlignment="1" applyProtection="1">
      <alignment horizontal="center" vertical="center" shrinkToFit="1"/>
      <protection locked="0"/>
    </xf>
    <xf numFmtId="0" fontId="56" fillId="2" borderId="10" xfId="4" applyFont="1" applyFill="1" applyBorder="1" applyAlignment="1" applyProtection="1">
      <alignment horizontal="center" vertical="center" shrinkToFit="1"/>
      <protection locked="0"/>
    </xf>
    <xf numFmtId="0" fontId="56" fillId="2" borderId="62" xfId="4" applyFont="1" applyFill="1" applyBorder="1" applyAlignment="1" applyProtection="1">
      <alignment horizontal="center" vertical="center"/>
      <protection locked="0"/>
    </xf>
    <xf numFmtId="0" fontId="56" fillId="2" borderId="22" xfId="4" applyFont="1" applyFill="1" applyBorder="1" applyAlignment="1" applyProtection="1">
      <alignment horizontal="center" vertical="center"/>
      <protection locked="0"/>
    </xf>
    <xf numFmtId="0" fontId="56" fillId="0" borderId="5" xfId="4" applyFont="1" applyBorder="1" applyAlignment="1" applyProtection="1">
      <alignment horizontal="center" vertical="center"/>
      <protection locked="0"/>
    </xf>
    <xf numFmtId="0" fontId="56" fillId="0" borderId="22" xfId="4" applyFont="1" applyBorder="1" applyAlignment="1" applyProtection="1">
      <alignment horizontal="center" vertical="center"/>
      <protection locked="0"/>
    </xf>
    <xf numFmtId="0" fontId="59" fillId="0" borderId="5" xfId="4" applyFont="1" applyBorder="1" applyAlignment="1" applyProtection="1">
      <alignment horizontal="center" vertical="center" shrinkToFit="1"/>
      <protection locked="0"/>
    </xf>
    <xf numFmtId="0" fontId="59" fillId="0" borderId="22" xfId="4" applyFont="1" applyBorder="1" applyAlignment="1" applyProtection="1">
      <alignment horizontal="center" vertical="center" shrinkToFit="1"/>
      <protection locked="0"/>
    </xf>
    <xf numFmtId="0" fontId="56" fillId="2" borderId="5" xfId="4" applyFont="1" applyFill="1" applyBorder="1" applyAlignment="1" applyProtection="1">
      <alignment horizontal="center" vertical="center"/>
      <protection locked="0"/>
    </xf>
    <xf numFmtId="0" fontId="59" fillId="0" borderId="59" xfId="4" applyFont="1" applyBorder="1" applyAlignment="1" applyProtection="1">
      <alignment horizontal="center" vertical="center" shrinkToFit="1"/>
      <protection locked="0"/>
    </xf>
    <xf numFmtId="0" fontId="56" fillId="2" borderId="20" xfId="4" applyFont="1" applyFill="1" applyBorder="1" applyAlignment="1" applyProtection="1">
      <alignment horizontal="center" vertical="center"/>
      <protection locked="0"/>
    </xf>
    <xf numFmtId="0" fontId="56" fillId="0" borderId="85" xfId="4" applyFont="1" applyBorder="1" applyAlignment="1" applyProtection="1">
      <alignment horizontal="center" vertical="center"/>
      <protection locked="0"/>
    </xf>
    <xf numFmtId="0" fontId="56" fillId="0" borderId="21" xfId="4" applyFont="1" applyBorder="1" applyAlignment="1" applyProtection="1">
      <alignment horizontal="center" vertical="center"/>
      <protection locked="0"/>
    </xf>
    <xf numFmtId="0" fontId="59" fillId="0" borderId="85" xfId="4" applyFont="1" applyBorder="1" applyAlignment="1" applyProtection="1">
      <alignment horizontal="center" vertical="center" shrinkToFit="1"/>
      <protection locked="0"/>
    </xf>
    <xf numFmtId="0" fontId="59" fillId="0" borderId="21" xfId="4" applyFont="1" applyBorder="1" applyAlignment="1" applyProtection="1">
      <alignment horizontal="center" vertical="center" shrinkToFit="1"/>
      <protection locked="0"/>
    </xf>
    <xf numFmtId="0" fontId="58" fillId="2" borderId="15" xfId="4" applyFont="1" applyFill="1" applyBorder="1" applyAlignment="1" applyProtection="1">
      <alignment horizontal="center" vertical="center"/>
      <protection locked="0"/>
    </xf>
    <xf numFmtId="0" fontId="58" fillId="2" borderId="16" xfId="4" applyFont="1" applyFill="1" applyBorder="1" applyAlignment="1" applyProtection="1">
      <alignment horizontal="center" vertical="center"/>
      <protection locked="0"/>
    </xf>
    <xf numFmtId="0" fontId="58" fillId="2" borderId="17" xfId="4" applyFont="1" applyFill="1" applyBorder="1" applyAlignment="1" applyProtection="1">
      <alignment horizontal="center" vertical="center"/>
      <protection locked="0"/>
    </xf>
    <xf numFmtId="0" fontId="62" fillId="2" borderId="17" xfId="4" applyFont="1" applyFill="1" applyBorder="1" applyAlignment="1" applyProtection="1">
      <alignment horizontal="center" vertical="center" shrinkToFit="1"/>
      <protection locked="0"/>
    </xf>
    <xf numFmtId="0" fontId="62" fillId="2" borderId="16" xfId="4" applyFont="1" applyFill="1" applyBorder="1" applyAlignment="1" applyProtection="1">
      <alignment horizontal="center" vertical="center" shrinkToFit="1"/>
      <protection locked="0"/>
    </xf>
    <xf numFmtId="0" fontId="58" fillId="0" borderId="17" xfId="4" applyFont="1" applyBorder="1" applyAlignment="1" applyProtection="1">
      <alignment horizontal="center" vertical="center"/>
      <protection locked="0"/>
    </xf>
    <xf numFmtId="0" fontId="58" fillId="0" borderId="16" xfId="4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 applyProtection="1">
      <alignment horizontal="center" vertical="center" wrapText="1"/>
      <protection locked="0"/>
    </xf>
    <xf numFmtId="0" fontId="58" fillId="0" borderId="7" xfId="4" applyFont="1" applyBorder="1" applyAlignment="1" applyProtection="1">
      <alignment horizontal="center" vertical="center" wrapText="1"/>
      <protection locked="0"/>
    </xf>
    <xf numFmtId="0" fontId="56" fillId="2" borderId="55" xfId="4" applyFont="1" applyFill="1" applyBorder="1" applyAlignment="1" applyProtection="1">
      <alignment horizontal="center" vertical="center"/>
      <protection locked="0"/>
    </xf>
    <xf numFmtId="0" fontId="56" fillId="2" borderId="4" xfId="4" applyFont="1" applyFill="1" applyBorder="1" applyAlignment="1" applyProtection="1">
      <alignment horizontal="center" vertical="center"/>
      <protection locked="0"/>
    </xf>
    <xf numFmtId="0" fontId="57" fillId="2" borderId="17" xfId="4" applyFont="1" applyFill="1" applyBorder="1" applyAlignment="1" applyProtection="1">
      <alignment horizontal="center" vertical="center"/>
      <protection locked="0"/>
    </xf>
    <xf numFmtId="0" fontId="57" fillId="2" borderId="16" xfId="4" applyFont="1" applyFill="1" applyBorder="1" applyAlignment="1" applyProtection="1">
      <alignment horizontal="center" vertical="center"/>
      <protection locked="0"/>
    </xf>
    <xf numFmtId="0" fontId="11" fillId="0" borderId="18" xfId="4" applyBorder="1" applyAlignment="1" applyProtection="1">
      <alignment horizontal="center" vertical="center"/>
      <protection locked="0"/>
    </xf>
    <xf numFmtId="0" fontId="11" fillId="0" borderId="19" xfId="4" applyBorder="1" applyAlignment="1" applyProtection="1">
      <alignment horizontal="center" vertical="center"/>
      <protection locked="0"/>
    </xf>
    <xf numFmtId="0" fontId="11" fillId="0" borderId="28" xfId="4" applyBorder="1" applyAlignment="1" applyProtection="1">
      <alignment horizontal="left" vertical="center"/>
      <protection locked="0"/>
    </xf>
    <xf numFmtId="0" fontId="11" fillId="0" borderId="29" xfId="4" applyBorder="1" applyAlignment="1" applyProtection="1">
      <alignment horizontal="left" vertical="center"/>
      <protection locked="0"/>
    </xf>
    <xf numFmtId="0" fontId="11" fillId="2" borderId="33" xfId="4" applyFill="1" applyBorder="1" applyAlignment="1" applyProtection="1">
      <alignment horizontal="center" vertical="center"/>
      <protection locked="0"/>
    </xf>
    <xf numFmtId="0" fontId="11" fillId="2" borderId="34" xfId="4" applyFill="1" applyBorder="1" applyAlignment="1" applyProtection="1">
      <alignment horizontal="center" vertical="center"/>
      <protection locked="0"/>
    </xf>
    <xf numFmtId="0" fontId="58" fillId="2" borderId="25" xfId="4" applyFont="1" applyFill="1" applyBorder="1" applyAlignment="1" applyProtection="1">
      <alignment horizontal="center" vertical="center"/>
      <protection locked="0"/>
    </xf>
    <xf numFmtId="0" fontId="58" fillId="2" borderId="2" xfId="4" applyFont="1" applyFill="1" applyBorder="1" applyAlignment="1" applyProtection="1">
      <alignment horizontal="center" vertical="center"/>
      <protection locked="0"/>
    </xf>
    <xf numFmtId="0" fontId="58" fillId="2" borderId="30" xfId="4" applyFont="1" applyFill="1" applyBorder="1" applyAlignment="1" applyProtection="1">
      <alignment horizontal="center" vertical="center"/>
      <protection locked="0"/>
    </xf>
    <xf numFmtId="0" fontId="58" fillId="2" borderId="31" xfId="4" applyFont="1" applyFill="1" applyBorder="1" applyAlignment="1" applyProtection="1">
      <alignment horizontal="center" vertical="center"/>
      <protection locked="0"/>
    </xf>
    <xf numFmtId="0" fontId="11" fillId="2" borderId="8" xfId="4" applyFill="1" applyBorder="1" applyAlignment="1" applyProtection="1">
      <alignment horizontal="center" vertical="center"/>
      <protection locked="0"/>
    </xf>
    <xf numFmtId="0" fontId="11" fillId="2" borderId="7" xfId="4" applyFill="1" applyBorder="1" applyAlignment="1" applyProtection="1">
      <alignment horizontal="center" vertical="center"/>
      <protection locked="0"/>
    </xf>
    <xf numFmtId="0" fontId="62" fillId="2" borderId="51" xfId="4" applyFont="1" applyFill="1" applyBorder="1" applyAlignment="1" applyProtection="1">
      <alignment vertical="center" shrinkToFit="1"/>
      <protection locked="0"/>
    </xf>
    <xf numFmtId="0" fontId="62" fillId="2" borderId="52" xfId="4" applyFont="1" applyFill="1" applyBorder="1" applyAlignment="1" applyProtection="1">
      <alignment vertical="center" shrinkToFit="1"/>
      <protection locked="0"/>
    </xf>
    <xf numFmtId="0" fontId="61" fillId="0" borderId="0" xfId="4" applyFont="1" applyAlignment="1" applyProtection="1">
      <alignment horizontal="left" vertical="center" wrapText="1" shrinkToFit="1"/>
      <protection locked="0"/>
    </xf>
    <xf numFmtId="0" fontId="61" fillId="0" borderId="58" xfId="4" applyFont="1" applyBorder="1" applyAlignment="1" applyProtection="1">
      <alignment horizontal="left" vertical="center" wrapText="1" shrinkToFit="1"/>
      <protection locked="0"/>
    </xf>
    <xf numFmtId="0" fontId="62" fillId="2" borderId="53" xfId="4" applyFont="1" applyFill="1" applyBorder="1" applyAlignment="1" applyProtection="1">
      <alignment horizontal="center" vertical="center"/>
      <protection locked="0"/>
    </xf>
    <xf numFmtId="0" fontId="62" fillId="2" borderId="9" xfId="4" applyFont="1" applyFill="1" applyBorder="1" applyAlignment="1" applyProtection="1">
      <alignment horizontal="center" vertical="center"/>
      <protection locked="0"/>
    </xf>
    <xf numFmtId="0" fontId="59" fillId="0" borderId="1" xfId="4" applyFont="1" applyBorder="1" applyAlignment="1" applyProtection="1">
      <alignment horizontal="center" vertical="center" shrinkToFit="1"/>
      <protection locked="0"/>
    </xf>
    <xf numFmtId="0" fontId="11" fillId="0" borderId="1" xfId="4" applyBorder="1" applyAlignment="1" applyProtection="1">
      <alignment horizontal="center" vertical="center" shrinkToFit="1"/>
      <protection locked="0"/>
    </xf>
    <xf numFmtId="0" fontId="11" fillId="0" borderId="54" xfId="4" applyBorder="1" applyAlignment="1" applyProtection="1">
      <alignment horizontal="center" vertical="center" shrinkToFit="1"/>
      <protection locked="0"/>
    </xf>
    <xf numFmtId="0" fontId="62" fillId="2" borderId="70" xfId="4" applyFont="1" applyFill="1" applyBorder="1" applyAlignment="1" applyProtection="1">
      <alignment horizontal="center" vertical="center"/>
      <protection locked="0"/>
    </xf>
    <xf numFmtId="0" fontId="62" fillId="2" borderId="68" xfId="4" applyFont="1" applyFill="1" applyBorder="1" applyAlignment="1" applyProtection="1">
      <alignment horizontal="center" vertical="center"/>
      <protection locked="0"/>
    </xf>
    <xf numFmtId="0" fontId="59" fillId="0" borderId="56" xfId="4" applyFont="1" applyBorder="1" applyAlignment="1" applyProtection="1">
      <alignment horizontal="center" vertical="center" shrinkToFit="1"/>
      <protection locked="0"/>
    </xf>
    <xf numFmtId="0" fontId="11" fillId="2" borderId="50" xfId="4" applyFill="1" applyBorder="1" applyAlignment="1" applyProtection="1">
      <alignment horizontal="center" vertical="center"/>
      <protection locked="0"/>
    </xf>
    <xf numFmtId="0" fontId="11" fillId="2" borderId="51" xfId="4" applyFill="1" applyBorder="1" applyAlignment="1" applyProtection="1">
      <alignment horizontal="center" vertical="center"/>
      <protection locked="0"/>
    </xf>
    <xf numFmtId="0" fontId="62" fillId="2" borderId="51" xfId="4" applyFont="1" applyFill="1" applyBorder="1" applyAlignment="1" applyProtection="1">
      <alignment horizontal="center" vertical="center"/>
      <protection locked="0"/>
    </xf>
    <xf numFmtId="0" fontId="58" fillId="0" borderId="48" xfId="4" applyFont="1" applyBorder="1" applyAlignment="1" applyProtection="1">
      <alignment horizontal="left" vertical="center"/>
      <protection locked="0"/>
    </xf>
    <xf numFmtId="0" fontId="11" fillId="0" borderId="56" xfId="4" applyBorder="1" applyAlignment="1" applyProtection="1">
      <alignment horizontal="center" vertical="center" shrinkToFit="1"/>
      <protection locked="0"/>
    </xf>
    <xf numFmtId="0" fontId="11" fillId="0" borderId="45" xfId="4" applyBorder="1" applyAlignment="1" applyProtection="1">
      <alignment horizontal="center" vertical="center"/>
      <protection locked="0"/>
    </xf>
    <xf numFmtId="0" fontId="11" fillId="0" borderId="46" xfId="4" applyBorder="1" applyAlignment="1" applyProtection="1">
      <alignment horizontal="center" vertical="center"/>
      <protection locked="0"/>
    </xf>
    <xf numFmtId="0" fontId="26" fillId="12" borderId="0" xfId="11" applyFill="1">
      <alignment vertical="center"/>
    </xf>
    <xf numFmtId="0" fontId="0" fillId="12" borderId="0" xfId="0" applyFill="1">
      <alignment vertical="center"/>
    </xf>
    <xf numFmtId="0" fontId="0" fillId="12" borderId="0" xfId="0" applyFill="1" applyAlignment="1">
      <alignment horizontal="left" vertical="center"/>
    </xf>
    <xf numFmtId="0" fontId="26" fillId="12" borderId="0" xfId="11" applyFill="1" applyAlignment="1" applyProtection="1">
      <alignment horizontal="left" vertical="center" wrapText="1"/>
      <protection locked="0"/>
    </xf>
    <xf numFmtId="0" fontId="59" fillId="12" borderId="0" xfId="4" applyFont="1" applyFill="1" applyAlignment="1" applyProtection="1">
      <alignment horizontal="left" vertical="center" wrapText="1"/>
      <protection locked="0"/>
    </xf>
    <xf numFmtId="0" fontId="68" fillId="12" borderId="0" xfId="0" applyFont="1" applyFill="1" applyAlignment="1">
      <alignment horizontal="left" vertical="center"/>
    </xf>
    <xf numFmtId="0" fontId="11" fillId="0" borderId="57" xfId="4" applyBorder="1" applyAlignment="1" applyProtection="1">
      <alignment horizontal="center" vertical="center" shrinkToFit="1"/>
      <protection locked="0"/>
    </xf>
    <xf numFmtId="0" fontId="11" fillId="0" borderId="8" xfId="4" applyBorder="1" applyAlignment="1" applyProtection="1">
      <alignment horizontal="center" vertical="center" shrinkToFit="1"/>
      <protection locked="0"/>
    </xf>
    <xf numFmtId="0" fontId="11" fillId="0" borderId="43" xfId="4" applyBorder="1" applyAlignment="1" applyProtection="1">
      <alignment horizontal="center" vertical="center" shrinkToFit="1"/>
      <protection locked="0"/>
    </xf>
    <xf numFmtId="0" fontId="11" fillId="0" borderId="33" xfId="4" applyBorder="1" applyAlignment="1" applyProtection="1">
      <alignment horizontal="center" vertical="center" wrapText="1"/>
      <protection locked="0"/>
    </xf>
    <xf numFmtId="0" fontId="11" fillId="0" borderId="34" xfId="4" applyBorder="1" applyAlignment="1" applyProtection="1">
      <alignment horizontal="center" vertical="center" wrapText="1"/>
      <protection locked="0"/>
    </xf>
    <xf numFmtId="0" fontId="56" fillId="6" borderId="115" xfId="4" applyFont="1" applyFill="1" applyBorder="1" applyAlignment="1" applyProtection="1">
      <alignment horizontal="left" vertical="center" shrinkToFit="1"/>
      <protection locked="0"/>
    </xf>
    <xf numFmtId="0" fontId="56" fillId="6" borderId="65" xfId="4" applyFont="1" applyFill="1" applyBorder="1" applyAlignment="1" applyProtection="1">
      <alignment horizontal="left" vertical="center" shrinkToFit="1"/>
      <protection locked="0"/>
    </xf>
    <xf numFmtId="0" fontId="56" fillId="6" borderId="107" xfId="4" applyFont="1" applyFill="1" applyBorder="1" applyAlignment="1" applyProtection="1">
      <alignment horizontal="left" vertical="center" shrinkToFit="1"/>
      <protection locked="0"/>
    </xf>
    <xf numFmtId="0" fontId="56" fillId="6" borderId="126" xfId="4" applyFont="1" applyFill="1" applyBorder="1" applyAlignment="1" applyProtection="1">
      <alignment horizontal="left" vertical="center" shrinkToFit="1"/>
      <protection locked="0"/>
    </xf>
    <xf numFmtId="0" fontId="56" fillId="6" borderId="32" xfId="4" applyFont="1" applyFill="1" applyBorder="1" applyAlignment="1" applyProtection="1">
      <alignment horizontal="left" vertical="center" shrinkToFit="1"/>
      <protection locked="0"/>
    </xf>
    <xf numFmtId="0" fontId="56" fillId="6" borderId="88" xfId="4" applyFont="1" applyFill="1" applyBorder="1" applyAlignment="1" applyProtection="1">
      <alignment horizontal="left" vertical="center" shrinkToFit="1"/>
      <protection locked="0"/>
    </xf>
    <xf numFmtId="0" fontId="67" fillId="0" borderId="0" xfId="4" applyFont="1" applyAlignment="1" applyProtection="1">
      <alignment horizontal="center"/>
      <protection locked="0"/>
    </xf>
    <xf numFmtId="0" fontId="60" fillId="0" borderId="58" xfId="4" applyFont="1" applyBorder="1" applyAlignment="1" applyProtection="1">
      <alignment horizontal="right" vertical="center"/>
      <protection locked="0"/>
    </xf>
    <xf numFmtId="0" fontId="11" fillId="0" borderId="44" xfId="4" applyBorder="1" applyAlignment="1" applyProtection="1">
      <alignment horizontal="center" vertical="center"/>
      <protection locked="0"/>
    </xf>
    <xf numFmtId="0" fontId="11" fillId="0" borderId="47" xfId="4" applyBorder="1" applyAlignment="1" applyProtection="1">
      <alignment horizontal="center" vertical="center"/>
      <protection locked="0"/>
    </xf>
    <xf numFmtId="0" fontId="62" fillId="2" borderId="19" xfId="4" applyFont="1" applyFill="1" applyBorder="1" applyAlignment="1" applyProtection="1">
      <alignment horizontal="center" vertical="center" shrinkToFit="1"/>
      <protection locked="0"/>
    </xf>
    <xf numFmtId="0" fontId="11" fillId="0" borderId="35" xfId="4" applyBorder="1" applyAlignment="1" applyProtection="1">
      <alignment horizontal="center" vertical="center" shrinkToFit="1"/>
      <protection locked="0"/>
    </xf>
    <xf numFmtId="0" fontId="11" fillId="2" borderId="36" xfId="4" applyFill="1" applyBorder="1" applyAlignment="1" applyProtection="1">
      <alignment horizontal="center" vertical="center"/>
      <protection locked="0"/>
    </xf>
    <xf numFmtId="0" fontId="11" fillId="0" borderId="37" xfId="4" applyBorder="1" applyAlignment="1" applyProtection="1">
      <alignment horizontal="center" vertical="center" shrinkToFit="1"/>
      <protection locked="0"/>
    </xf>
    <xf numFmtId="0" fontId="56" fillId="2" borderId="38" xfId="4" applyFont="1" applyFill="1" applyBorder="1" applyAlignment="1" applyProtection="1">
      <alignment horizontal="center" vertical="center"/>
      <protection locked="0"/>
    </xf>
    <xf numFmtId="0" fontId="56" fillId="2" borderId="39" xfId="4" applyFont="1" applyFill="1" applyBorder="1" applyAlignment="1" applyProtection="1">
      <alignment horizontal="center" vertical="center"/>
      <protection locked="0"/>
    </xf>
    <xf numFmtId="0" fontId="56" fillId="0" borderId="40" xfId="4" applyFont="1" applyBorder="1" applyAlignment="1" applyProtection="1">
      <alignment horizontal="center" vertical="center"/>
      <protection locked="0"/>
    </xf>
    <xf numFmtId="0" fontId="56" fillId="0" borderId="39" xfId="4" applyFont="1" applyBorder="1" applyAlignment="1" applyProtection="1">
      <alignment horizontal="center" vertical="center"/>
      <protection locked="0"/>
    </xf>
    <xf numFmtId="0" fontId="11" fillId="2" borderId="40" xfId="4" applyFill="1" applyBorder="1" applyAlignment="1" applyProtection="1">
      <alignment horizontal="center" vertical="center"/>
      <protection locked="0"/>
    </xf>
    <xf numFmtId="0" fontId="11" fillId="2" borderId="39" xfId="4" applyFill="1" applyBorder="1" applyAlignment="1" applyProtection="1">
      <alignment horizontal="center" vertical="center"/>
      <protection locked="0"/>
    </xf>
    <xf numFmtId="0" fontId="64" fillId="0" borderId="0" xfId="4" applyFont="1" applyAlignment="1" applyProtection="1">
      <alignment horizontal="center" vertical="center"/>
      <protection locked="0"/>
    </xf>
    <xf numFmtId="0" fontId="63" fillId="0" borderId="0" xfId="4" applyFont="1" applyAlignment="1" applyProtection="1">
      <alignment vertical="center"/>
      <protection locked="0"/>
    </xf>
    <xf numFmtId="0" fontId="60" fillId="0" borderId="17" xfId="4" applyFont="1" applyBorder="1" applyAlignment="1" applyProtection="1">
      <alignment horizontal="center" vertical="center"/>
      <protection locked="0"/>
    </xf>
    <xf numFmtId="0" fontId="60" fillId="0" borderId="16" xfId="4" applyFont="1" applyBorder="1" applyAlignment="1" applyProtection="1">
      <alignment horizontal="center" vertical="center"/>
      <protection locked="0"/>
    </xf>
    <xf numFmtId="0" fontId="58" fillId="2" borderId="17" xfId="4" applyFont="1" applyFill="1" applyBorder="1" applyAlignment="1" applyProtection="1">
      <alignment vertical="center"/>
      <protection locked="0"/>
    </xf>
    <xf numFmtId="0" fontId="58" fillId="2" borderId="16" xfId="4" applyFont="1" applyFill="1" applyBorder="1" applyAlignment="1" applyProtection="1">
      <alignment vertical="center"/>
      <protection locked="0"/>
    </xf>
    <xf numFmtId="0" fontId="59" fillId="0" borderId="41" xfId="4" applyFont="1" applyBorder="1" applyAlignment="1" applyProtection="1">
      <alignment horizontal="center" vertical="center"/>
      <protection locked="0"/>
    </xf>
    <xf numFmtId="0" fontId="59" fillId="0" borderId="42" xfId="4" applyFont="1" applyBorder="1" applyAlignment="1" applyProtection="1">
      <alignment horizontal="center" vertical="center"/>
      <protection locked="0"/>
    </xf>
    <xf numFmtId="0" fontId="11" fillId="2" borderId="5" xfId="4" applyFill="1" applyBorder="1" applyAlignment="1" applyProtection="1">
      <alignment horizontal="center" vertical="center"/>
      <protection locked="0"/>
    </xf>
    <xf numFmtId="0" fontId="11" fillId="2" borderId="22" xfId="4" applyFill="1" applyBorder="1" applyAlignment="1" applyProtection="1">
      <alignment horizontal="center" vertical="center"/>
      <protection locked="0"/>
    </xf>
    <xf numFmtId="0" fontId="59" fillId="0" borderId="23" xfId="4" applyFont="1" applyBorder="1" applyAlignment="1" applyProtection="1">
      <alignment horizontal="left" vertical="center"/>
      <protection locked="0"/>
    </xf>
    <xf numFmtId="0" fontId="59" fillId="0" borderId="24" xfId="4" applyFont="1" applyBorder="1" applyAlignment="1" applyProtection="1">
      <alignment horizontal="left" vertical="center"/>
      <protection locked="0"/>
    </xf>
    <xf numFmtId="0" fontId="11" fillId="0" borderId="6" xfId="4" applyBorder="1" applyAlignment="1" applyProtection="1">
      <alignment horizontal="center" vertical="center"/>
      <protection locked="0"/>
    </xf>
    <xf numFmtId="0" fontId="11" fillId="0" borderId="28" xfId="4" applyBorder="1" applyAlignment="1" applyProtection="1">
      <alignment horizontal="center" vertical="center"/>
      <protection locked="0"/>
    </xf>
    <xf numFmtId="0" fontId="11" fillId="0" borderId="43" xfId="4" applyBorder="1" applyAlignment="1" applyProtection="1">
      <alignment horizontal="center" vertical="center"/>
      <protection locked="0"/>
    </xf>
    <xf numFmtId="0" fontId="56" fillId="0" borderId="33" xfId="4" applyFont="1" applyBorder="1" applyAlignment="1" applyProtection="1">
      <alignment horizontal="center" vertical="center" shrinkToFit="1"/>
      <protection locked="0"/>
    </xf>
    <xf numFmtId="0" fontId="56" fillId="0" borderId="46" xfId="4" applyFont="1" applyBorder="1" applyAlignment="1" applyProtection="1">
      <alignment horizontal="center" vertical="center" shrinkToFit="1"/>
      <protection locked="0"/>
    </xf>
    <xf numFmtId="0" fontId="12" fillId="0" borderId="0" xfId="4" applyFont="1" applyAlignment="1">
      <alignment horizontal="center" vertical="center"/>
    </xf>
    <xf numFmtId="0" fontId="12" fillId="0" borderId="0" xfId="4" applyFont="1" applyAlignment="1" applyProtection="1">
      <alignment horizontal="right" vertical="center"/>
      <protection locked="0"/>
    </xf>
    <xf numFmtId="0" fontId="12" fillId="0" borderId="3" xfId="4" applyFont="1" applyBorder="1" applyAlignment="1" applyProtection="1">
      <alignment horizontal="center" vertical="center"/>
      <protection locked="0"/>
    </xf>
    <xf numFmtId="0" fontId="12" fillId="0" borderId="12" xfId="4" applyFont="1" applyBorder="1" applyAlignment="1" applyProtection="1">
      <alignment horizontal="center" vertical="center"/>
      <protection locked="0"/>
    </xf>
    <xf numFmtId="0" fontId="12" fillId="0" borderId="67" xfId="4" applyFont="1" applyBorder="1" applyAlignment="1" applyProtection="1">
      <alignment horizontal="center" vertical="center"/>
      <protection locked="0"/>
    </xf>
    <xf numFmtId="0" fontId="12" fillId="0" borderId="68" xfId="4" applyFont="1" applyBorder="1" applyAlignment="1" applyProtection="1">
      <alignment horizontal="center" vertical="center"/>
      <protection locked="0"/>
    </xf>
    <xf numFmtId="0" fontId="22" fillId="2" borderId="51" xfId="4" applyFont="1" applyFill="1" applyBorder="1" applyAlignment="1" applyProtection="1">
      <alignment horizontal="center" vertical="center" shrinkToFit="1"/>
      <protection locked="0"/>
    </xf>
    <xf numFmtId="0" fontId="12" fillId="0" borderId="48" xfId="4" applyFont="1" applyBorder="1" applyAlignment="1" applyProtection="1">
      <alignment vertical="center"/>
      <protection locked="0"/>
    </xf>
    <xf numFmtId="0" fontId="22" fillId="2" borderId="17" xfId="4" applyFont="1" applyFill="1" applyBorder="1" applyAlignment="1" applyProtection="1">
      <alignment horizontal="center" vertical="center"/>
      <protection locked="0"/>
    </xf>
    <xf numFmtId="0" fontId="22" fillId="2" borderId="16" xfId="4" applyFont="1" applyFill="1" applyBorder="1" applyAlignment="1" applyProtection="1">
      <alignment horizontal="center" vertical="center"/>
      <protection locked="0"/>
    </xf>
    <xf numFmtId="0" fontId="15" fillId="2" borderId="17" xfId="4" applyFont="1" applyFill="1" applyBorder="1" applyAlignment="1" applyProtection="1">
      <alignment horizontal="center" vertical="center"/>
      <protection locked="0"/>
    </xf>
    <xf numFmtId="0" fontId="15" fillId="2" borderId="16" xfId="4" applyFont="1" applyFill="1" applyBorder="1" applyAlignment="1" applyProtection="1">
      <alignment horizontal="center" vertical="center"/>
      <protection locked="0"/>
    </xf>
    <xf numFmtId="0" fontId="17" fillId="2" borderId="86" xfId="4" applyFont="1" applyFill="1" applyBorder="1" applyAlignment="1" applyProtection="1">
      <alignment horizontal="center" vertical="center"/>
      <protection locked="0"/>
    </xf>
    <xf numFmtId="0" fontId="17" fillId="2" borderId="27" xfId="4" applyFont="1" applyFill="1" applyBorder="1" applyAlignment="1" applyProtection="1">
      <alignment horizontal="center" vertical="center"/>
      <protection locked="0"/>
    </xf>
    <xf numFmtId="0" fontId="16" fillId="0" borderId="8" xfId="4" applyFont="1" applyBorder="1" applyAlignment="1" applyProtection="1">
      <alignment horizontal="center" vertical="center"/>
      <protection locked="0"/>
    </xf>
    <xf numFmtId="0" fontId="16" fillId="0" borderId="7" xfId="4" applyFont="1" applyBorder="1" applyAlignment="1" applyProtection="1">
      <alignment horizontal="center" vertical="center"/>
      <protection locked="0"/>
    </xf>
    <xf numFmtId="0" fontId="20" fillId="0" borderId="8" xfId="4" applyFont="1" applyBorder="1" applyAlignment="1" applyProtection="1">
      <alignment horizontal="center" vertical="center" shrinkToFit="1"/>
      <protection locked="0"/>
    </xf>
    <xf numFmtId="0" fontId="20" fillId="0" borderId="7" xfId="4" applyFont="1" applyBorder="1" applyAlignment="1" applyProtection="1">
      <alignment horizontal="center" vertical="center" shrinkToFit="1"/>
      <protection locked="0"/>
    </xf>
    <xf numFmtId="0" fontId="20" fillId="0" borderId="43" xfId="4" applyFont="1" applyBorder="1" applyAlignment="1" applyProtection="1">
      <alignment horizontal="center" vertical="center" shrinkToFit="1"/>
      <protection locked="0"/>
    </xf>
    <xf numFmtId="0" fontId="19" fillId="2" borderId="60" xfId="4" applyFont="1" applyFill="1" applyBorder="1" applyAlignment="1" applyProtection="1">
      <alignment horizontal="center" vertical="center" shrinkToFit="1"/>
      <protection locked="0"/>
    </xf>
    <xf numFmtId="0" fontId="19" fillId="2" borderId="11" xfId="4" applyFont="1" applyFill="1" applyBorder="1" applyAlignment="1" applyProtection="1">
      <alignment horizontal="center" vertical="center" shrinkToFit="1"/>
      <protection locked="0"/>
    </xf>
    <xf numFmtId="0" fontId="16" fillId="0" borderId="33" xfId="4" applyFont="1" applyBorder="1" applyAlignment="1" applyProtection="1">
      <alignment horizontal="center" vertical="center"/>
      <protection locked="0"/>
    </xf>
    <xf numFmtId="0" fontId="16" fillId="0" borderId="34" xfId="4" applyFont="1" applyBorder="1" applyAlignment="1" applyProtection="1">
      <alignment horizontal="center" vertical="center"/>
      <protection locked="0"/>
    </xf>
    <xf numFmtId="0" fontId="19" fillId="2" borderId="83" xfId="4" applyFont="1" applyFill="1" applyBorder="1" applyAlignment="1" applyProtection="1">
      <alignment horizontal="center" vertical="center" shrinkToFit="1"/>
      <protection locked="0"/>
    </xf>
    <xf numFmtId="0" fontId="19" fillId="2" borderId="9" xfId="4" applyFont="1" applyFill="1" applyBorder="1" applyAlignment="1" applyProtection="1">
      <alignment horizontal="center" vertical="center" shrinkToFit="1"/>
      <protection locked="0"/>
    </xf>
    <xf numFmtId="0" fontId="17" fillId="0" borderId="32" xfId="4" applyFont="1" applyBorder="1" applyAlignment="1" applyProtection="1">
      <alignment horizontal="center" vertical="center" wrapText="1"/>
      <protection locked="0"/>
    </xf>
    <xf numFmtId="0" fontId="17" fillId="0" borderId="31" xfId="4" applyFont="1" applyBorder="1" applyAlignment="1" applyProtection="1">
      <alignment horizontal="center" vertical="center" wrapText="1"/>
      <protection locked="0"/>
    </xf>
    <xf numFmtId="0" fontId="12" fillId="0" borderId="32" xfId="4" applyFont="1" applyBorder="1" applyAlignment="1" applyProtection="1">
      <alignment horizontal="center" vertical="center" shrinkToFit="1"/>
      <protection locked="0"/>
    </xf>
    <xf numFmtId="0" fontId="12" fillId="0" borderId="88" xfId="4" applyFont="1" applyBorder="1" applyAlignment="1" applyProtection="1">
      <alignment horizontal="center" vertical="center" shrinkToFit="1"/>
      <protection locked="0"/>
    </xf>
    <xf numFmtId="0" fontId="17" fillId="2" borderId="8" xfId="4" applyFont="1" applyFill="1" applyBorder="1" applyAlignment="1" applyProtection="1">
      <alignment horizontal="center" vertical="center" wrapText="1"/>
      <protection locked="0"/>
    </xf>
    <xf numFmtId="0" fontId="17" fillId="2" borderId="7" xfId="4" applyFont="1" applyFill="1" applyBorder="1" applyAlignment="1" applyProtection="1">
      <alignment horizontal="center" vertical="center" wrapText="1"/>
      <protection locked="0"/>
    </xf>
    <xf numFmtId="0" fontId="19" fillId="2" borderId="20" xfId="4" applyFont="1" applyFill="1" applyBorder="1" applyAlignment="1" applyProtection="1">
      <alignment horizontal="center" vertical="center"/>
      <protection locked="0"/>
    </xf>
    <xf numFmtId="0" fontId="19" fillId="2" borderId="21" xfId="4" applyFont="1" applyFill="1" applyBorder="1" applyAlignment="1" applyProtection="1">
      <alignment horizontal="center" vertical="center"/>
      <protection locked="0"/>
    </xf>
    <xf numFmtId="0" fontId="19" fillId="0" borderId="85" xfId="4" applyFont="1" applyBorder="1" applyAlignment="1" applyProtection="1">
      <alignment horizontal="center" vertical="center"/>
      <protection locked="0"/>
    </xf>
    <xf numFmtId="0" fontId="19" fillId="0" borderId="21" xfId="4" applyFont="1" applyBorder="1" applyAlignment="1" applyProtection="1">
      <alignment horizontal="center" vertical="center"/>
      <protection locked="0"/>
    </xf>
    <xf numFmtId="0" fontId="20" fillId="0" borderId="85" xfId="4" applyFont="1" applyBorder="1" applyAlignment="1" applyProtection="1">
      <alignment horizontal="center" vertical="center" shrinkToFit="1"/>
      <protection locked="0"/>
    </xf>
    <xf numFmtId="0" fontId="20" fillId="0" borderId="21" xfId="4" applyFont="1" applyBorder="1" applyAlignment="1" applyProtection="1">
      <alignment horizontal="center" vertical="center" shrinkToFit="1"/>
      <protection locked="0"/>
    </xf>
    <xf numFmtId="0" fontId="19" fillId="2" borderId="85" xfId="4" applyFont="1" applyFill="1" applyBorder="1" applyAlignment="1" applyProtection="1">
      <alignment horizontal="center" vertical="center"/>
      <protection locked="0"/>
    </xf>
    <xf numFmtId="0" fontId="20" fillId="0" borderId="24" xfId="4" applyFont="1" applyBorder="1" applyAlignment="1" applyProtection="1">
      <alignment horizontal="center" vertical="center" shrinkToFit="1"/>
      <protection locked="0"/>
    </xf>
    <xf numFmtId="0" fontId="19" fillId="2" borderId="84" xfId="4" applyFont="1" applyFill="1" applyBorder="1" applyAlignment="1" applyProtection="1">
      <alignment horizontal="center" vertical="center" shrinkToFit="1"/>
      <protection locked="0"/>
    </xf>
    <xf numFmtId="0" fontId="19" fillId="2" borderId="34" xfId="4" applyFont="1" applyFill="1" applyBorder="1" applyAlignment="1" applyProtection="1">
      <alignment horizontal="center" vertical="center" shrinkToFit="1"/>
      <protection locked="0"/>
    </xf>
    <xf numFmtId="0" fontId="12" fillId="0" borderId="33" xfId="4" applyFont="1" applyBorder="1" applyAlignment="1" applyProtection="1">
      <alignment horizontal="center" vertical="center"/>
      <protection locked="0"/>
    </xf>
    <xf numFmtId="0" fontId="12" fillId="0" borderId="34" xfId="4" applyFont="1" applyBorder="1" applyAlignment="1" applyProtection="1">
      <alignment horizontal="center" vertical="center"/>
      <protection locked="0"/>
    </xf>
    <xf numFmtId="0" fontId="19" fillId="2" borderId="33" xfId="4" applyFont="1" applyFill="1" applyBorder="1" applyAlignment="1" applyProtection="1">
      <alignment horizontal="center" vertical="center" shrinkToFit="1"/>
      <protection locked="0"/>
    </xf>
    <xf numFmtId="0" fontId="12" fillId="0" borderId="33" xfId="4" applyFont="1" applyBorder="1" applyAlignment="1" applyProtection="1">
      <alignment horizontal="center" vertical="center" wrapText="1"/>
      <protection locked="0"/>
    </xf>
    <xf numFmtId="0" fontId="12" fillId="0" borderId="34" xfId="4" applyFont="1" applyBorder="1" applyAlignment="1" applyProtection="1">
      <alignment horizontal="center" vertical="center" wrapText="1"/>
      <protection locked="0"/>
    </xf>
    <xf numFmtId="0" fontId="12" fillId="0" borderId="33" xfId="4" applyFont="1" applyBorder="1" applyAlignment="1" applyProtection="1">
      <alignment horizontal="center" vertical="center" shrinkToFit="1"/>
      <protection locked="0"/>
    </xf>
    <xf numFmtId="0" fontId="12" fillId="0" borderId="47" xfId="4" applyFont="1" applyBorder="1" applyAlignment="1" applyProtection="1">
      <alignment horizontal="center" vertical="center" shrinkToFit="1"/>
      <protection locked="0"/>
    </xf>
    <xf numFmtId="0" fontId="17" fillId="2" borderId="82" xfId="4" applyFont="1" applyFill="1" applyBorder="1" applyAlignment="1" applyProtection="1">
      <alignment horizontal="center" vertical="center" wrapText="1"/>
      <protection locked="0"/>
    </xf>
    <xf numFmtId="0" fontId="17" fillId="2" borderId="7" xfId="4" applyFont="1" applyFill="1" applyBorder="1" applyAlignment="1" applyProtection="1">
      <alignment horizontal="center" vertical="center"/>
      <protection locked="0"/>
    </xf>
    <xf numFmtId="0" fontId="12" fillId="0" borderId="8" xfId="4" applyFont="1" applyBorder="1" applyAlignment="1" applyProtection="1">
      <alignment horizontal="center" vertical="center"/>
      <protection locked="0"/>
    </xf>
    <xf numFmtId="0" fontId="12" fillId="0" borderId="7" xfId="4" applyFont="1" applyBorder="1" applyAlignment="1" applyProtection="1">
      <alignment horizontal="center" vertical="center"/>
      <protection locked="0"/>
    </xf>
    <xf numFmtId="0" fontId="17" fillId="0" borderId="8" xfId="4" applyFont="1" applyBorder="1" applyAlignment="1" applyProtection="1">
      <alignment horizontal="center" vertical="center" wrapText="1"/>
      <protection locked="0"/>
    </xf>
    <xf numFmtId="0" fontId="17" fillId="0" borderId="7" xfId="4" applyFont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shrinkToFit="1"/>
      <protection locked="0"/>
    </xf>
    <xf numFmtId="0" fontId="12" fillId="0" borderId="43" xfId="4" applyFont="1" applyBorder="1" applyAlignment="1" applyProtection="1">
      <alignment horizontal="center" vertical="center" shrinkToFit="1"/>
      <protection locked="0"/>
    </xf>
    <xf numFmtId="0" fontId="19" fillId="2" borderId="62" xfId="4" applyFont="1" applyFill="1" applyBorder="1" applyAlignment="1" applyProtection="1">
      <alignment horizontal="center" vertical="center"/>
      <protection locked="0"/>
    </xf>
    <xf numFmtId="0" fontId="19" fillId="2" borderId="22" xfId="4" applyFont="1" applyFill="1" applyBorder="1" applyAlignment="1" applyProtection="1">
      <alignment horizontal="center" vertical="center"/>
      <protection locked="0"/>
    </xf>
    <xf numFmtId="0" fontId="19" fillId="0" borderId="5" xfId="4" applyFont="1" applyBorder="1" applyAlignment="1" applyProtection="1">
      <alignment horizontal="center" vertical="center"/>
      <protection locked="0"/>
    </xf>
    <xf numFmtId="0" fontId="19" fillId="0" borderId="22" xfId="4" applyFont="1" applyBorder="1" applyAlignment="1" applyProtection="1">
      <alignment horizontal="center" vertical="center"/>
      <protection locked="0"/>
    </xf>
    <xf numFmtId="0" fontId="20" fillId="0" borderId="5" xfId="4" applyFont="1" applyBorder="1" applyAlignment="1" applyProtection="1">
      <alignment horizontal="center" vertical="center" shrinkToFit="1"/>
      <protection locked="0"/>
    </xf>
    <xf numFmtId="0" fontId="20" fillId="0" borderId="22" xfId="4" applyFont="1" applyBorder="1" applyAlignment="1" applyProtection="1">
      <alignment horizontal="center" vertical="center" shrinkToFit="1"/>
      <protection locked="0"/>
    </xf>
    <xf numFmtId="0" fontId="19" fillId="2" borderId="5" xfId="4" applyFont="1" applyFill="1" applyBorder="1" applyAlignment="1" applyProtection="1">
      <alignment horizontal="center" vertical="center"/>
      <protection locked="0"/>
    </xf>
    <xf numFmtId="0" fontId="20" fillId="0" borderId="59" xfId="4" applyFont="1" applyBorder="1" applyAlignment="1" applyProtection="1">
      <alignment horizontal="center" vertical="center" shrinkToFit="1"/>
      <protection locked="0"/>
    </xf>
    <xf numFmtId="0" fontId="16" fillId="0" borderId="10" xfId="4" applyFont="1" applyBorder="1" applyAlignment="1" applyProtection="1">
      <alignment horizontal="center" vertical="center"/>
      <protection locked="0"/>
    </xf>
    <xf numFmtId="0" fontId="16" fillId="0" borderId="11" xfId="4" applyFont="1" applyBorder="1" applyAlignment="1" applyProtection="1">
      <alignment horizontal="center" vertical="center"/>
      <protection locked="0"/>
    </xf>
    <xf numFmtId="0" fontId="12" fillId="0" borderId="10" xfId="4" applyFont="1" applyBorder="1" applyAlignment="1" applyProtection="1">
      <alignment horizontal="center" vertical="center"/>
      <protection locked="0"/>
    </xf>
    <xf numFmtId="0" fontId="12" fillId="0" borderId="11" xfId="4" applyFont="1" applyBorder="1" applyAlignment="1" applyProtection="1">
      <alignment horizontal="center" vertical="center"/>
      <protection locked="0"/>
    </xf>
    <xf numFmtId="0" fontId="12" fillId="0" borderId="10" xfId="4" applyFont="1" applyBorder="1" applyAlignment="1" applyProtection="1">
      <alignment horizontal="center" vertical="center" wrapText="1"/>
      <protection locked="0"/>
    </xf>
    <xf numFmtId="0" fontId="12" fillId="0" borderId="11" xfId="4" applyFont="1" applyBorder="1" applyAlignment="1" applyProtection="1">
      <alignment horizontal="center" vertical="center" wrapText="1"/>
      <protection locked="0"/>
    </xf>
    <xf numFmtId="0" fontId="12" fillId="0" borderId="10" xfId="4" applyFont="1" applyBorder="1" applyAlignment="1" applyProtection="1">
      <alignment horizontal="center" vertical="center" shrinkToFit="1"/>
      <protection locked="0"/>
    </xf>
    <xf numFmtId="0" fontId="12" fillId="0" borderId="61" xfId="4" applyFont="1" applyBorder="1" applyAlignment="1" applyProtection="1">
      <alignment horizontal="center" vertical="center" shrinkToFit="1"/>
      <protection locked="0"/>
    </xf>
    <xf numFmtId="0" fontId="20" fillId="0" borderId="56" xfId="4" applyFont="1" applyBorder="1" applyAlignment="1" applyProtection="1">
      <alignment horizontal="center" vertical="center" shrinkToFit="1"/>
      <protection locked="0"/>
    </xf>
    <xf numFmtId="0" fontId="22" fillId="2" borderId="17" xfId="4" applyFont="1" applyFill="1" applyBorder="1" applyAlignment="1" applyProtection="1">
      <alignment horizontal="center" vertical="center" shrinkToFit="1"/>
      <protection locked="0"/>
    </xf>
    <xf numFmtId="0" fontId="22" fillId="2" borderId="19" xfId="4" applyFont="1" applyFill="1" applyBorder="1" applyAlignment="1" applyProtection="1">
      <alignment horizontal="center" vertical="center" shrinkToFit="1"/>
      <protection locked="0"/>
    </xf>
    <xf numFmtId="0" fontId="19" fillId="2" borderId="55" xfId="4" applyFont="1" applyFill="1" applyBorder="1" applyAlignment="1" applyProtection="1">
      <alignment horizontal="center" vertical="center"/>
      <protection locked="0"/>
    </xf>
    <xf numFmtId="0" fontId="19" fillId="2" borderId="4" xfId="4" applyFont="1" applyFill="1" applyBorder="1" applyAlignment="1" applyProtection="1">
      <alignment horizontal="center" vertical="center"/>
      <protection locked="0"/>
    </xf>
    <xf numFmtId="0" fontId="12" fillId="0" borderId="56" xfId="4" applyFont="1" applyBorder="1" applyAlignment="1" applyProtection="1">
      <alignment horizontal="center" vertical="center" shrinkToFit="1"/>
      <protection locked="0"/>
    </xf>
    <xf numFmtId="0" fontId="12" fillId="0" borderId="57" xfId="4" applyFont="1" applyBorder="1" applyAlignment="1" applyProtection="1">
      <alignment horizontal="center" vertical="center" shrinkToFit="1"/>
      <protection locked="0"/>
    </xf>
    <xf numFmtId="0" fontId="17" fillId="2" borderId="15" xfId="4" applyFont="1" applyFill="1" applyBorder="1" applyAlignment="1" applyProtection="1">
      <alignment horizontal="center" vertical="center"/>
      <protection locked="0"/>
    </xf>
    <xf numFmtId="0" fontId="17" fillId="2" borderId="16" xfId="4" applyFont="1" applyFill="1" applyBorder="1" applyAlignment="1" applyProtection="1">
      <alignment horizontal="center" vertical="center"/>
      <protection locked="0"/>
    </xf>
    <xf numFmtId="0" fontId="17" fillId="2" borderId="17" xfId="4" applyFont="1" applyFill="1" applyBorder="1" applyAlignment="1" applyProtection="1">
      <alignment horizontal="center" vertical="center"/>
      <protection locked="0"/>
    </xf>
    <xf numFmtId="0" fontId="22" fillId="2" borderId="16" xfId="4" applyFont="1" applyFill="1" applyBorder="1" applyAlignment="1" applyProtection="1">
      <alignment horizontal="center" vertical="center" shrinkToFit="1"/>
      <protection locked="0"/>
    </xf>
    <xf numFmtId="0" fontId="17" fillId="0" borderId="17" xfId="4" applyFont="1" applyBorder="1" applyAlignment="1" applyProtection="1">
      <alignment horizontal="center" vertical="center"/>
      <protection locked="0"/>
    </xf>
    <xf numFmtId="0" fontId="17" fillId="0" borderId="16" xfId="4" applyFont="1" applyBorder="1" applyAlignment="1" applyProtection="1">
      <alignment horizontal="center" vertical="center"/>
      <protection locked="0"/>
    </xf>
    <xf numFmtId="0" fontId="12" fillId="2" borderId="50" xfId="4" applyFont="1" applyFill="1" applyBorder="1" applyAlignment="1" applyProtection="1">
      <alignment horizontal="center" vertical="center"/>
      <protection locked="0"/>
    </xf>
    <xf numFmtId="0" fontId="12" fillId="2" borderId="51" xfId="4" applyFont="1" applyFill="1" applyBorder="1" applyAlignment="1" applyProtection="1">
      <alignment horizontal="center" vertical="center"/>
      <protection locked="0"/>
    </xf>
    <xf numFmtId="0" fontId="22" fillId="2" borderId="51" xfId="4" applyFont="1" applyFill="1" applyBorder="1" applyAlignment="1" applyProtection="1">
      <alignment horizontal="center" vertical="center"/>
      <protection locked="0"/>
    </xf>
    <xf numFmtId="0" fontId="17" fillId="2" borderId="25" xfId="4" applyFont="1" applyFill="1" applyBorder="1" applyAlignment="1" applyProtection="1">
      <alignment horizontal="center" vertical="center"/>
      <protection locked="0"/>
    </xf>
    <xf numFmtId="0" fontId="17" fillId="2" borderId="2" xfId="4" applyFont="1" applyFill="1" applyBorder="1" applyAlignment="1" applyProtection="1">
      <alignment horizontal="center" vertical="center"/>
      <protection locked="0"/>
    </xf>
    <xf numFmtId="0" fontId="17" fillId="2" borderId="30" xfId="4" applyFont="1" applyFill="1" applyBorder="1" applyAlignment="1" applyProtection="1">
      <alignment horizontal="center" vertical="center"/>
      <protection locked="0"/>
    </xf>
    <xf numFmtId="0" fontId="17" fillId="2" borderId="31" xfId="4" applyFont="1" applyFill="1" applyBorder="1" applyAlignment="1" applyProtection="1">
      <alignment horizontal="center" vertical="center"/>
      <protection locked="0"/>
    </xf>
    <xf numFmtId="0" fontId="16" fillId="0" borderId="26" xfId="4" applyFont="1" applyBorder="1" applyAlignment="1" applyProtection="1">
      <alignment horizontal="center" vertical="center"/>
      <protection locked="0"/>
    </xf>
    <xf numFmtId="0" fontId="16" fillId="0" borderId="27" xfId="4" applyFont="1" applyBorder="1" applyAlignment="1" applyProtection="1">
      <alignment horizontal="center" vertical="center"/>
      <protection locked="0"/>
    </xf>
    <xf numFmtId="0" fontId="12" fillId="2" borderId="8" xfId="4" applyFont="1" applyFill="1" applyBorder="1" applyAlignment="1" applyProtection="1">
      <alignment horizontal="center" vertical="center"/>
      <protection locked="0"/>
    </xf>
    <xf numFmtId="0" fontId="12" fillId="2" borderId="7" xfId="4" applyFont="1" applyFill="1" applyBorder="1" applyAlignment="1" applyProtection="1">
      <alignment horizontal="center" vertical="center"/>
      <protection locked="0"/>
    </xf>
    <xf numFmtId="0" fontId="12" fillId="0" borderId="6" xfId="4" applyFont="1" applyBorder="1" applyAlignment="1" applyProtection="1">
      <alignment horizontal="center" vertical="center"/>
      <protection locked="0"/>
    </xf>
    <xf numFmtId="0" fontId="12" fillId="0" borderId="28" xfId="4" applyFont="1" applyBorder="1" applyAlignment="1" applyProtection="1">
      <alignment horizontal="center" vertical="center"/>
      <protection locked="0"/>
    </xf>
    <xf numFmtId="0" fontId="12" fillId="0" borderId="43" xfId="4" applyFont="1" applyBorder="1" applyAlignment="1" applyProtection="1">
      <alignment horizontal="center" vertical="center"/>
      <protection locked="0"/>
    </xf>
    <xf numFmtId="0" fontId="16" fillId="0" borderId="32" xfId="4" applyFont="1" applyBorder="1" applyAlignment="1" applyProtection="1">
      <alignment horizontal="center" vertical="center"/>
      <protection locked="0"/>
    </xf>
    <xf numFmtId="0" fontId="16" fillId="0" borderId="31" xfId="4" applyFont="1" applyBorder="1" applyAlignment="1" applyProtection="1">
      <alignment horizontal="center" vertical="center"/>
      <protection locked="0"/>
    </xf>
    <xf numFmtId="0" fontId="12" fillId="2" borderId="33" xfId="4" applyFont="1" applyFill="1" applyBorder="1" applyAlignment="1" applyProtection="1">
      <alignment horizontal="center" vertical="center"/>
      <protection locked="0"/>
    </xf>
    <xf numFmtId="0" fontId="12" fillId="2" borderId="34" xfId="4" applyFont="1" applyFill="1" applyBorder="1" applyAlignment="1" applyProtection="1">
      <alignment horizontal="center" vertical="center"/>
      <protection locked="0"/>
    </xf>
    <xf numFmtId="0" fontId="19" fillId="0" borderId="44" xfId="4" applyFont="1" applyBorder="1" applyAlignment="1" applyProtection="1">
      <alignment horizontal="center" vertical="center" shrinkToFit="1"/>
      <protection locked="0"/>
    </xf>
    <xf numFmtId="0" fontId="12" fillId="2" borderId="45" xfId="4" applyFont="1" applyFill="1" applyBorder="1" applyAlignment="1" applyProtection="1">
      <alignment horizontal="center" vertical="center"/>
      <protection locked="0"/>
    </xf>
    <xf numFmtId="0" fontId="12" fillId="2" borderId="46" xfId="4" applyFont="1" applyFill="1" applyBorder="1" applyAlignment="1" applyProtection="1">
      <alignment horizontal="center" vertical="center"/>
      <protection locked="0"/>
    </xf>
    <xf numFmtId="0" fontId="19" fillId="0" borderId="47" xfId="4" applyFont="1" applyBorder="1" applyAlignment="1" applyProtection="1">
      <alignment horizontal="center" vertical="center" shrinkToFit="1"/>
      <protection locked="0"/>
    </xf>
    <xf numFmtId="0" fontId="22" fillId="2" borderId="51" xfId="4" applyFont="1" applyFill="1" applyBorder="1" applyAlignment="1" applyProtection="1">
      <alignment vertical="center" shrinkToFit="1"/>
      <protection locked="0"/>
    </xf>
    <xf numFmtId="0" fontId="22" fillId="2" borderId="52" xfId="4" applyFont="1" applyFill="1" applyBorder="1" applyAlignment="1" applyProtection="1">
      <alignment vertical="center" shrinkToFit="1"/>
      <protection locked="0"/>
    </xf>
    <xf numFmtId="0" fontId="21" fillId="0" borderId="0" xfId="4" applyFont="1" applyAlignment="1" applyProtection="1">
      <alignment horizontal="left" vertical="center" wrapText="1" shrinkToFit="1"/>
      <protection locked="0"/>
    </xf>
    <xf numFmtId="0" fontId="21" fillId="0" borderId="58" xfId="4" applyFont="1" applyBorder="1" applyAlignment="1" applyProtection="1">
      <alignment horizontal="left" vertical="center" wrapText="1" shrinkToFit="1"/>
      <protection locked="0"/>
    </xf>
    <xf numFmtId="0" fontId="22" fillId="2" borderId="53" xfId="4" applyFont="1" applyFill="1" applyBorder="1" applyAlignment="1" applyProtection="1">
      <alignment horizontal="center" vertical="center"/>
      <protection locked="0"/>
    </xf>
    <xf numFmtId="0" fontId="22" fillId="2" borderId="9" xfId="4" applyFont="1" applyFill="1" applyBorder="1" applyAlignment="1" applyProtection="1">
      <alignment horizontal="center" vertical="center"/>
      <protection locked="0"/>
    </xf>
    <xf numFmtId="0" fontId="20" fillId="0" borderId="1" xfId="4" applyFont="1" applyBorder="1" applyAlignment="1" applyProtection="1">
      <alignment horizontal="center" vertical="center" shrinkToFit="1"/>
      <protection locked="0"/>
    </xf>
    <xf numFmtId="0" fontId="12" fillId="0" borderId="1" xfId="4" applyFont="1" applyBorder="1" applyAlignment="1" applyProtection="1">
      <alignment horizontal="center" vertical="center" shrinkToFit="1"/>
      <protection locked="0"/>
    </xf>
    <xf numFmtId="0" fontId="12" fillId="0" borderId="54" xfId="4" applyFont="1" applyBorder="1" applyAlignment="1" applyProtection="1">
      <alignment horizontal="center" vertical="center" shrinkToFit="1"/>
      <protection locked="0"/>
    </xf>
    <xf numFmtId="0" fontId="22" fillId="2" borderId="55" xfId="4" applyFont="1" applyFill="1" applyBorder="1" applyAlignment="1" applyProtection="1">
      <alignment horizontal="center" vertical="center"/>
      <protection locked="0"/>
    </xf>
    <xf numFmtId="0" fontId="22" fillId="2" borderId="4" xfId="4" applyFont="1" applyFill="1" applyBorder="1" applyAlignment="1" applyProtection="1">
      <alignment horizontal="center" vertical="center"/>
      <protection locked="0"/>
    </xf>
    <xf numFmtId="0" fontId="12" fillId="0" borderId="35" xfId="4" applyFont="1" applyBorder="1" applyAlignment="1" applyProtection="1">
      <alignment horizontal="center" vertical="center" shrinkToFit="1"/>
      <protection locked="0"/>
    </xf>
    <xf numFmtId="0" fontId="12" fillId="0" borderId="36" xfId="4" applyFont="1" applyBorder="1" applyAlignment="1" applyProtection="1">
      <alignment horizontal="center" vertical="center" shrinkToFit="1"/>
      <protection locked="0"/>
    </xf>
    <xf numFmtId="0" fontId="12" fillId="2" borderId="36" xfId="4" applyFont="1" applyFill="1" applyBorder="1" applyAlignment="1" applyProtection="1">
      <alignment horizontal="center" vertical="center"/>
      <protection locked="0"/>
    </xf>
    <xf numFmtId="0" fontId="12" fillId="0" borderId="37" xfId="4" applyFont="1" applyBorder="1" applyAlignment="1" applyProtection="1">
      <alignment horizontal="center" vertical="center" shrinkToFit="1"/>
      <protection locked="0"/>
    </xf>
    <xf numFmtId="0" fontId="19" fillId="2" borderId="38" xfId="4" applyFont="1" applyFill="1" applyBorder="1" applyAlignment="1" applyProtection="1">
      <alignment horizontal="center" vertical="center"/>
      <protection locked="0"/>
    </xf>
    <xf numFmtId="0" fontId="19" fillId="2" borderId="39" xfId="4" applyFont="1" applyFill="1" applyBorder="1" applyAlignment="1" applyProtection="1">
      <alignment horizontal="center" vertical="center"/>
      <protection locked="0"/>
    </xf>
    <xf numFmtId="0" fontId="19" fillId="0" borderId="40" xfId="4" applyFont="1" applyBorder="1" applyAlignment="1" applyProtection="1">
      <alignment horizontal="center" vertical="center"/>
      <protection locked="0"/>
    </xf>
    <xf numFmtId="0" fontId="19" fillId="0" borderId="39" xfId="4" applyFont="1" applyBorder="1" applyAlignment="1" applyProtection="1">
      <alignment horizontal="center" vertical="center"/>
      <protection locked="0"/>
    </xf>
    <xf numFmtId="0" fontId="12" fillId="2" borderId="40" xfId="4" applyFont="1" applyFill="1" applyBorder="1" applyAlignment="1" applyProtection="1">
      <alignment horizontal="center" vertical="center"/>
      <protection locked="0"/>
    </xf>
    <xf numFmtId="0" fontId="12" fillId="2" borderId="39" xfId="4" applyFont="1" applyFill="1" applyBorder="1" applyAlignment="1" applyProtection="1">
      <alignment horizontal="center" vertical="center"/>
      <protection locked="0"/>
    </xf>
    <xf numFmtId="0" fontId="20" fillId="0" borderId="41" xfId="4" applyFont="1" applyBorder="1" applyAlignment="1" applyProtection="1">
      <alignment horizontal="center" vertical="center"/>
      <protection locked="0"/>
    </xf>
    <xf numFmtId="0" fontId="20" fillId="0" borderId="42" xfId="4" applyFont="1" applyBorder="1" applyAlignment="1" applyProtection="1">
      <alignment horizontal="center" vertical="center"/>
      <protection locked="0"/>
    </xf>
    <xf numFmtId="0" fontId="12" fillId="2" borderId="5" xfId="4" applyFont="1" applyFill="1" applyBorder="1" applyAlignment="1" applyProtection="1">
      <alignment horizontal="center" vertical="center"/>
      <protection locked="0"/>
    </xf>
    <xf numFmtId="0" fontId="12" fillId="2" borderId="22" xfId="4" applyFont="1" applyFill="1" applyBorder="1" applyAlignment="1" applyProtection="1">
      <alignment horizontal="center" vertical="center"/>
      <protection locked="0"/>
    </xf>
    <xf numFmtId="0" fontId="20" fillId="0" borderId="23" xfId="4" applyFont="1" applyBorder="1" applyAlignment="1" applyProtection="1">
      <alignment horizontal="center" vertical="center"/>
      <protection locked="0"/>
    </xf>
    <xf numFmtId="0" fontId="20" fillId="0" borderId="24" xfId="4" applyFont="1" applyBorder="1" applyAlignment="1" applyProtection="1">
      <alignment horizontal="center" vertical="center"/>
      <protection locked="0"/>
    </xf>
    <xf numFmtId="0" fontId="12" fillId="0" borderId="29" xfId="4" applyFont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vertical="center"/>
      <protection locked="0"/>
    </xf>
    <xf numFmtId="0" fontId="16" fillId="0" borderId="17" xfId="4" applyFont="1" applyBorder="1" applyAlignment="1" applyProtection="1">
      <alignment horizontal="center" vertical="center"/>
      <protection locked="0"/>
    </xf>
    <xf numFmtId="0" fontId="16" fillId="0" borderId="16" xfId="4" applyFont="1" applyBorder="1" applyAlignment="1" applyProtection="1">
      <alignment horizontal="center" vertical="center"/>
      <protection locked="0"/>
    </xf>
    <xf numFmtId="0" fontId="17" fillId="2" borderId="17" xfId="4" applyFont="1" applyFill="1" applyBorder="1" applyAlignment="1" applyProtection="1">
      <alignment vertical="center"/>
      <protection locked="0"/>
    </xf>
    <xf numFmtId="0" fontId="17" fillId="2" borderId="16" xfId="4" applyFont="1" applyFill="1" applyBorder="1" applyAlignment="1" applyProtection="1">
      <alignment vertical="center"/>
      <protection locked="0"/>
    </xf>
    <xf numFmtId="0" fontId="18" fillId="2" borderId="17" xfId="4" applyFont="1" applyFill="1" applyBorder="1" applyAlignment="1" applyProtection="1">
      <alignment horizontal="center" vertical="center"/>
      <protection locked="0"/>
    </xf>
    <xf numFmtId="0" fontId="18" fillId="2" borderId="16" xfId="4" applyFont="1" applyFill="1" applyBorder="1" applyAlignment="1" applyProtection="1">
      <alignment horizontal="center" vertical="center"/>
      <protection locked="0"/>
    </xf>
    <xf numFmtId="0" fontId="12" fillId="0" borderId="18" xfId="4" applyFont="1" applyBorder="1" applyAlignment="1" applyProtection="1">
      <alignment horizontal="center" vertical="center"/>
      <protection locked="0"/>
    </xf>
    <xf numFmtId="0" fontId="12" fillId="0" borderId="19" xfId="4" applyFont="1" applyBorder="1" applyAlignment="1" applyProtection="1">
      <alignment horizontal="center" vertical="center"/>
      <protection locked="0"/>
    </xf>
    <xf numFmtId="0" fontId="74" fillId="5" borderId="0" xfId="14" applyFont="1" applyFill="1" applyAlignment="1" applyProtection="1">
      <alignment horizontal="left" vertical="center"/>
      <protection locked="0"/>
    </xf>
    <xf numFmtId="0" fontId="1" fillId="5" borderId="0" xfId="14" applyFont="1" applyFill="1" applyAlignment="1" applyProtection="1">
      <alignment horizontal="left" vertical="center"/>
      <protection locked="0"/>
    </xf>
    <xf numFmtId="0" fontId="3" fillId="0" borderId="128" xfId="14" applyBorder="1" applyProtection="1">
      <alignment vertical="center"/>
      <protection locked="0"/>
    </xf>
    <xf numFmtId="0" fontId="3" fillId="0" borderId="49" xfId="14" applyBorder="1" applyProtection="1">
      <alignment vertical="center"/>
      <protection locked="0"/>
    </xf>
    <xf numFmtId="0" fontId="3" fillId="0" borderId="125" xfId="14" applyBorder="1" applyProtection="1">
      <alignment vertical="center"/>
      <protection locked="0"/>
    </xf>
    <xf numFmtId="0" fontId="3" fillId="0" borderId="107" xfId="14" applyBorder="1" applyProtection="1">
      <alignment vertical="center"/>
      <protection locked="0"/>
    </xf>
    <xf numFmtId="0" fontId="3" fillId="0" borderId="0" xfId="14" applyProtection="1">
      <alignment vertical="center"/>
      <protection locked="0"/>
    </xf>
    <xf numFmtId="0" fontId="3" fillId="0" borderId="126" xfId="14" applyBorder="1" applyProtection="1">
      <alignment vertical="center"/>
      <protection locked="0"/>
    </xf>
    <xf numFmtId="0" fontId="3" fillId="0" borderId="83" xfId="14" applyBorder="1" applyProtection="1">
      <alignment vertical="center"/>
      <protection locked="0"/>
    </xf>
    <xf numFmtId="0" fontId="3" fillId="0" borderId="87" xfId="14" applyBorder="1" applyProtection="1">
      <alignment vertical="center"/>
      <protection locked="0"/>
    </xf>
    <xf numFmtId="0" fontId="3" fillId="0" borderId="129" xfId="14" applyBorder="1" applyProtection="1">
      <alignment vertical="center"/>
      <protection locked="0"/>
    </xf>
    <xf numFmtId="0" fontId="75" fillId="9" borderId="55" xfId="14" applyFont="1" applyFill="1" applyBorder="1" applyAlignment="1" applyProtection="1">
      <alignment horizontal="center" vertical="center"/>
      <protection locked="0"/>
    </xf>
    <xf numFmtId="0" fontId="75" fillId="9" borderId="108" xfId="14" applyFont="1" applyFill="1" applyBorder="1" applyAlignment="1" applyProtection="1">
      <alignment horizontal="center" vertical="center"/>
      <protection locked="0"/>
    </xf>
    <xf numFmtId="0" fontId="75" fillId="9" borderId="4" xfId="14" applyFont="1" applyFill="1" applyBorder="1" applyAlignment="1" applyProtection="1">
      <alignment horizontal="center" vertical="center"/>
      <protection locked="0"/>
    </xf>
    <xf numFmtId="0" fontId="75" fillId="9" borderId="25" xfId="14" applyFont="1" applyFill="1" applyBorder="1" applyAlignment="1" applyProtection="1">
      <alignment horizontal="center" vertical="center"/>
      <protection locked="0"/>
    </xf>
    <xf numFmtId="0" fontId="75" fillId="9" borderId="0" xfId="14" applyFont="1" applyFill="1" applyAlignment="1" applyProtection="1">
      <alignment horizontal="center" vertical="center"/>
      <protection locked="0"/>
    </xf>
    <xf numFmtId="0" fontId="75" fillId="9" borderId="2" xfId="14" applyFont="1" applyFill="1" applyBorder="1" applyAlignment="1" applyProtection="1">
      <alignment horizontal="center" vertical="center"/>
      <protection locked="0"/>
    </xf>
    <xf numFmtId="0" fontId="75" fillId="9" borderId="53" xfId="14" applyFont="1" applyFill="1" applyBorder="1" applyAlignment="1" applyProtection="1">
      <alignment horizontal="center" vertical="center"/>
      <protection locked="0"/>
    </xf>
    <xf numFmtId="0" fontId="75" fillId="9" borderId="87" xfId="14" applyFont="1" applyFill="1" applyBorder="1" applyAlignment="1" applyProtection="1">
      <alignment horizontal="center" vertical="center"/>
      <protection locked="0"/>
    </xf>
    <xf numFmtId="0" fontId="75" fillId="9" borderId="9" xfId="14" applyFont="1" applyFill="1" applyBorder="1" applyAlignment="1" applyProtection="1">
      <alignment horizontal="center" vertical="center"/>
      <protection locked="0"/>
    </xf>
    <xf numFmtId="0" fontId="75" fillId="8" borderId="115" xfId="14" applyFont="1" applyFill="1" applyBorder="1" applyAlignment="1" applyProtection="1">
      <alignment horizontal="center" vertical="center"/>
      <protection locked="0"/>
    </xf>
    <xf numFmtId="0" fontId="75" fillId="8" borderId="108" xfId="14" applyFont="1" applyFill="1" applyBorder="1" applyAlignment="1" applyProtection="1">
      <alignment horizontal="center" vertical="center"/>
      <protection locked="0"/>
    </xf>
    <xf numFmtId="0" fontId="75" fillId="8" borderId="4" xfId="14" applyFont="1" applyFill="1" applyBorder="1" applyAlignment="1" applyProtection="1">
      <alignment horizontal="center" vertical="center"/>
      <protection locked="0"/>
    </xf>
    <xf numFmtId="0" fontId="75" fillId="8" borderId="83" xfId="14" applyFont="1" applyFill="1" applyBorder="1" applyAlignment="1" applyProtection="1">
      <alignment horizontal="center" vertical="center"/>
      <protection locked="0"/>
    </xf>
    <xf numFmtId="0" fontId="75" fillId="8" borderId="87" xfId="14" applyFont="1" applyFill="1" applyBorder="1" applyAlignment="1" applyProtection="1">
      <alignment horizontal="center" vertical="center"/>
      <protection locked="0"/>
    </xf>
    <xf numFmtId="0" fontId="75" fillId="8" borderId="9" xfId="14" applyFont="1" applyFill="1" applyBorder="1" applyAlignment="1" applyProtection="1">
      <alignment horizontal="center" vertical="center"/>
      <protection locked="0"/>
    </xf>
    <xf numFmtId="0" fontId="75" fillId="0" borderId="124" xfId="14" applyFont="1" applyBorder="1" applyAlignment="1" applyProtection="1">
      <alignment horizontal="center" vertical="center"/>
      <protection locked="0"/>
    </xf>
    <xf numFmtId="0" fontId="3" fillId="0" borderId="49" xfId="14" applyBorder="1" applyAlignment="1" applyProtection="1">
      <alignment horizontal="center" vertical="center"/>
      <protection locked="0"/>
    </xf>
    <xf numFmtId="0" fontId="3" fillId="0" borderId="125" xfId="14" applyBorder="1" applyAlignment="1" applyProtection="1">
      <alignment horizontal="center" vertical="center"/>
      <protection locked="0"/>
    </xf>
    <xf numFmtId="0" fontId="3" fillId="0" borderId="25" xfId="14" applyBorder="1" applyAlignment="1" applyProtection="1">
      <alignment horizontal="center" vertical="center"/>
      <protection locked="0"/>
    </xf>
    <xf numFmtId="0" fontId="3" fillId="0" borderId="0" xfId="14" applyAlignment="1" applyProtection="1">
      <alignment horizontal="center" vertical="center"/>
      <protection locked="0"/>
    </xf>
    <xf numFmtId="0" fontId="3" fillId="0" borderId="126" xfId="14" applyBorder="1" applyAlignment="1" applyProtection="1">
      <alignment horizontal="center" vertical="center"/>
      <protection locked="0"/>
    </xf>
    <xf numFmtId="0" fontId="3" fillId="0" borderId="30" xfId="14" applyBorder="1" applyAlignment="1" applyProtection="1">
      <alignment horizontal="center" vertical="center"/>
      <protection locked="0"/>
    </xf>
    <xf numFmtId="0" fontId="3" fillId="0" borderId="58" xfId="14" applyBorder="1" applyAlignment="1" applyProtection="1">
      <alignment horizontal="center" vertical="center"/>
      <protection locked="0"/>
    </xf>
    <xf numFmtId="0" fontId="3" fillId="0" borderId="88" xfId="14" applyBorder="1" applyAlignment="1" applyProtection="1">
      <alignment horizontal="center" vertical="center"/>
      <protection locked="0"/>
    </xf>
    <xf numFmtId="179" fontId="76" fillId="0" borderId="124" xfId="14" applyNumberFormat="1" applyFont="1" applyBorder="1" applyAlignment="1">
      <alignment horizontal="center" vertical="center"/>
    </xf>
    <xf numFmtId="179" fontId="76" fillId="0" borderId="49" xfId="14" applyNumberFormat="1" applyFont="1" applyBorder="1" applyAlignment="1">
      <alignment horizontal="center" vertical="center"/>
    </xf>
    <xf numFmtId="179" fontId="76" fillId="0" borderId="125" xfId="14" applyNumberFormat="1" applyFont="1" applyBorder="1" applyAlignment="1">
      <alignment horizontal="center" vertical="center"/>
    </xf>
    <xf numFmtId="179" fontId="76" fillId="0" borderId="25" xfId="14" applyNumberFormat="1" applyFont="1" applyBorder="1" applyAlignment="1">
      <alignment horizontal="center" vertical="center"/>
    </xf>
    <xf numFmtId="179" fontId="76" fillId="0" borderId="0" xfId="14" applyNumberFormat="1" applyFont="1" applyAlignment="1">
      <alignment horizontal="center" vertical="center"/>
    </xf>
    <xf numFmtId="179" fontId="76" fillId="0" borderId="126" xfId="14" applyNumberFormat="1" applyFont="1" applyBorder="1" applyAlignment="1">
      <alignment horizontal="center" vertical="center"/>
    </xf>
    <xf numFmtId="179" fontId="76" fillId="0" borderId="30" xfId="14" applyNumberFormat="1" applyFont="1" applyBorder="1" applyAlignment="1">
      <alignment horizontal="center" vertical="center"/>
    </xf>
    <xf numFmtId="179" fontId="76" fillId="0" borderId="58" xfId="14" applyNumberFormat="1" applyFont="1" applyBorder="1" applyAlignment="1">
      <alignment horizontal="center" vertical="center"/>
    </xf>
    <xf numFmtId="179" fontId="76" fillId="0" borderId="88" xfId="14" applyNumberFormat="1" applyFont="1" applyBorder="1" applyAlignment="1">
      <alignment horizontal="center" vertical="center"/>
    </xf>
    <xf numFmtId="0" fontId="3" fillId="0" borderId="124" xfId="14" applyBorder="1" applyAlignment="1" applyProtection="1">
      <alignment horizontal="center" vertical="center" wrapText="1"/>
      <protection locked="0"/>
    </xf>
    <xf numFmtId="0" fontId="75" fillId="0" borderId="124" xfId="14" applyFont="1" applyBorder="1" applyAlignment="1" applyProtection="1">
      <alignment horizontal="center" vertical="center" wrapText="1"/>
      <protection locked="0"/>
    </xf>
    <xf numFmtId="0" fontId="75" fillId="0" borderId="49" xfId="14" applyFont="1" applyBorder="1" applyAlignment="1" applyProtection="1">
      <alignment horizontal="center" vertical="center"/>
      <protection locked="0"/>
    </xf>
    <xf numFmtId="0" fontId="75" fillId="0" borderId="125" xfId="14" applyFont="1" applyBorder="1" applyAlignment="1" applyProtection="1">
      <alignment horizontal="center" vertical="center"/>
      <protection locked="0"/>
    </xf>
    <xf numFmtId="0" fontId="75" fillId="0" borderId="25" xfId="14" applyFont="1" applyBorder="1" applyAlignment="1" applyProtection="1">
      <alignment horizontal="center" vertical="center"/>
      <protection locked="0"/>
    </xf>
    <xf numFmtId="0" fontId="75" fillId="0" borderId="0" xfId="14" applyFont="1" applyAlignment="1" applyProtection="1">
      <alignment horizontal="center" vertical="center"/>
      <protection locked="0"/>
    </xf>
    <xf numFmtId="0" fontId="75" fillId="0" borderId="126" xfId="14" applyFont="1" applyBorder="1" applyAlignment="1" applyProtection="1">
      <alignment horizontal="center" vertical="center"/>
      <protection locked="0"/>
    </xf>
    <xf numFmtId="0" fontId="75" fillId="0" borderId="30" xfId="14" applyFont="1" applyBorder="1" applyAlignment="1" applyProtection="1">
      <alignment horizontal="center" vertical="center"/>
      <protection locked="0"/>
    </xf>
    <xf numFmtId="0" fontId="75" fillId="0" borderId="58" xfId="14" applyFont="1" applyBorder="1" applyAlignment="1" applyProtection="1">
      <alignment horizontal="center" vertical="center"/>
      <protection locked="0"/>
    </xf>
    <xf numFmtId="0" fontId="75" fillId="0" borderId="88" xfId="14" applyFont="1" applyBorder="1" applyAlignment="1" applyProtection="1">
      <alignment horizontal="center" vertical="center"/>
      <protection locked="0"/>
    </xf>
    <xf numFmtId="0" fontId="36" fillId="8" borderId="124" xfId="14" applyFont="1" applyFill="1" applyBorder="1" applyAlignment="1" applyProtection="1">
      <alignment horizontal="center" vertical="center" wrapText="1"/>
      <protection locked="0"/>
    </xf>
    <xf numFmtId="0" fontId="77" fillId="8" borderId="49" xfId="14" applyFont="1" applyFill="1" applyBorder="1" applyAlignment="1" applyProtection="1">
      <alignment horizontal="center" vertical="center"/>
      <protection locked="0"/>
    </xf>
    <xf numFmtId="0" fontId="77" fillId="8" borderId="25" xfId="14" applyFont="1" applyFill="1" applyBorder="1" applyAlignment="1" applyProtection="1">
      <alignment horizontal="center" vertical="center"/>
      <protection locked="0"/>
    </xf>
    <xf numFmtId="0" fontId="77" fillId="8" borderId="0" xfId="14" applyFont="1" applyFill="1" applyAlignment="1" applyProtection="1">
      <alignment horizontal="center" vertical="center"/>
      <protection locked="0"/>
    </xf>
    <xf numFmtId="0" fontId="77" fillId="8" borderId="30" xfId="14" applyFont="1" applyFill="1" applyBorder="1" applyAlignment="1" applyProtection="1">
      <alignment horizontal="center" vertical="center"/>
      <protection locked="0"/>
    </xf>
    <xf numFmtId="0" fontId="77" fillId="8" borderId="58" xfId="14" applyFont="1" applyFill="1" applyBorder="1" applyAlignment="1" applyProtection="1">
      <alignment horizontal="center" vertical="center"/>
      <protection locked="0"/>
    </xf>
    <xf numFmtId="0" fontId="3" fillId="0" borderId="124" xfId="14" applyBorder="1" applyAlignment="1" applyProtection="1">
      <alignment horizontal="left" vertical="center"/>
      <protection locked="0"/>
    </xf>
    <xf numFmtId="0" fontId="3" fillId="0" borderId="49" xfId="14" applyBorder="1" applyAlignment="1" applyProtection="1">
      <alignment horizontal="left" vertical="center"/>
      <protection locked="0"/>
    </xf>
    <xf numFmtId="0" fontId="3" fillId="0" borderId="25" xfId="14" applyBorder="1" applyAlignment="1" applyProtection="1">
      <alignment horizontal="left" vertical="center"/>
      <protection locked="0"/>
    </xf>
    <xf numFmtId="0" fontId="3" fillId="0" borderId="0" xfId="14" applyAlignment="1" applyProtection="1">
      <alignment horizontal="left" vertical="center"/>
      <protection locked="0"/>
    </xf>
    <xf numFmtId="0" fontId="3" fillId="0" borderId="30" xfId="14" applyBorder="1" applyAlignment="1" applyProtection="1">
      <alignment horizontal="left" vertical="center"/>
      <protection locked="0"/>
    </xf>
    <xf numFmtId="0" fontId="3" fillId="0" borderId="58" xfId="14" applyBorder="1" applyAlignment="1" applyProtection="1">
      <alignment horizontal="left" vertical="center"/>
      <protection locked="0"/>
    </xf>
    <xf numFmtId="0" fontId="75" fillId="9" borderId="124" xfId="14" applyFont="1" applyFill="1" applyBorder="1" applyAlignment="1" applyProtection="1">
      <alignment horizontal="center" vertical="center"/>
      <protection locked="0"/>
    </xf>
    <xf numFmtId="0" fontId="75" fillId="9" borderId="49" xfId="14" applyFont="1" applyFill="1" applyBorder="1" applyAlignment="1" applyProtection="1">
      <alignment horizontal="center" vertical="center"/>
      <protection locked="0"/>
    </xf>
    <xf numFmtId="0" fontId="75" fillId="9" borderId="127" xfId="14" applyFont="1" applyFill="1" applyBorder="1" applyAlignment="1" applyProtection="1">
      <alignment horizontal="center" vertical="center"/>
      <protection locked="0"/>
    </xf>
    <xf numFmtId="0" fontId="75" fillId="9" borderId="49" xfId="14" applyFont="1" applyFill="1" applyBorder="1" applyAlignment="1" applyProtection="1">
      <alignment horizontal="center" vertical="center" shrinkToFit="1"/>
      <protection locked="0"/>
    </xf>
    <xf numFmtId="0" fontId="75" fillId="9" borderId="127" xfId="14" applyFont="1" applyFill="1" applyBorder="1" applyAlignment="1" applyProtection="1">
      <alignment horizontal="center" vertical="center" shrinkToFit="1"/>
      <protection locked="0"/>
    </xf>
    <xf numFmtId="0" fontId="75" fillId="9" borderId="87" xfId="14" applyFont="1" applyFill="1" applyBorder="1" applyAlignment="1" applyProtection="1">
      <alignment horizontal="center" vertical="center" shrinkToFit="1"/>
      <protection locked="0"/>
    </xf>
    <xf numFmtId="0" fontId="75" fillId="9" borderId="9" xfId="14" applyFont="1" applyFill="1" applyBorder="1" applyAlignment="1" applyProtection="1">
      <alignment horizontal="center" vertical="center" shrinkToFit="1"/>
      <protection locked="0"/>
    </xf>
    <xf numFmtId="0" fontId="75" fillId="9" borderId="125" xfId="14" applyFont="1" applyFill="1" applyBorder="1" applyAlignment="1" applyProtection="1">
      <alignment horizontal="center" vertical="center" shrinkToFit="1"/>
      <protection locked="0"/>
    </xf>
    <xf numFmtId="0" fontId="75" fillId="9" borderId="0" xfId="14" applyFont="1" applyFill="1" applyAlignment="1" applyProtection="1">
      <alignment horizontal="center" vertical="center" shrinkToFit="1"/>
      <protection locked="0"/>
    </xf>
    <xf numFmtId="0" fontId="75" fillId="9" borderId="126" xfId="14" applyFont="1" applyFill="1" applyBorder="1" applyAlignment="1" applyProtection="1">
      <alignment horizontal="center" vertical="center" shrinkToFit="1"/>
      <protection locked="0"/>
    </xf>
    <xf numFmtId="0" fontId="2" fillId="0" borderId="0" xfId="14" applyFont="1" applyAlignment="1" applyProtection="1">
      <alignment horizontal="left" vertical="center"/>
      <protection locked="0"/>
    </xf>
    <xf numFmtId="179" fontId="3" fillId="0" borderId="115" xfId="14" applyNumberFormat="1" applyBorder="1" applyAlignment="1">
      <alignment horizontal="center" vertical="center"/>
    </xf>
    <xf numFmtId="179" fontId="3" fillId="0" borderId="108" xfId="14" applyNumberFormat="1" applyBorder="1" applyAlignment="1">
      <alignment horizontal="center" vertical="center"/>
    </xf>
    <xf numFmtId="179" fontId="3" fillId="0" borderId="65" xfId="14" applyNumberFormat="1" applyBorder="1" applyAlignment="1">
      <alignment horizontal="center" vertical="center"/>
    </xf>
    <xf numFmtId="179" fontId="3" fillId="0" borderId="83" xfId="14" applyNumberFormat="1" applyBorder="1" applyAlignment="1">
      <alignment horizontal="center" vertical="center"/>
    </xf>
    <xf numFmtId="179" fontId="3" fillId="0" borderId="87" xfId="14" applyNumberFormat="1" applyBorder="1" applyAlignment="1">
      <alignment horizontal="center" vertical="center"/>
    </xf>
    <xf numFmtId="179" fontId="3" fillId="0" borderId="129" xfId="14" applyNumberFormat="1" applyBorder="1" applyAlignment="1">
      <alignment horizontal="center" vertical="center"/>
    </xf>
    <xf numFmtId="0" fontId="75" fillId="9" borderId="30" xfId="14" applyFont="1" applyFill="1" applyBorder="1" applyAlignment="1" applyProtection="1">
      <alignment horizontal="center" vertical="center"/>
      <protection locked="0"/>
    </xf>
    <xf numFmtId="0" fontId="75" fillId="9" borderId="58" xfId="14" applyFont="1" applyFill="1" applyBorder="1" applyAlignment="1" applyProtection="1">
      <alignment horizontal="center" vertical="center"/>
      <protection locked="0"/>
    </xf>
    <xf numFmtId="0" fontId="75" fillId="9" borderId="31" xfId="14" applyFont="1" applyFill="1" applyBorder="1" applyAlignment="1" applyProtection="1">
      <alignment horizontal="center" vertical="center"/>
      <protection locked="0"/>
    </xf>
    <xf numFmtId="0" fontId="78" fillId="0" borderId="115" xfId="15" applyBorder="1" applyAlignment="1" applyProtection="1">
      <alignment vertical="center"/>
      <protection locked="0"/>
    </xf>
    <xf numFmtId="0" fontId="3" fillId="0" borderId="108" xfId="14" applyBorder="1" applyProtection="1">
      <alignment vertical="center"/>
      <protection locked="0"/>
    </xf>
    <xf numFmtId="0" fontId="3" fillId="0" borderId="65" xfId="14" applyBorder="1" applyProtection="1">
      <alignment vertical="center"/>
      <protection locked="0"/>
    </xf>
    <xf numFmtId="0" fontId="3" fillId="0" borderId="32" xfId="14" applyBorder="1" applyProtection="1">
      <alignment vertical="center"/>
      <protection locked="0"/>
    </xf>
    <xf numFmtId="0" fontId="3" fillId="0" borderId="58" xfId="14" applyBorder="1" applyProtection="1">
      <alignment vertical="center"/>
      <protection locked="0"/>
    </xf>
    <xf numFmtId="0" fontId="3" fillId="0" borderId="88" xfId="14" applyBorder="1" applyProtection="1">
      <alignment vertical="center"/>
      <protection locked="0"/>
    </xf>
    <xf numFmtId="0" fontId="75" fillId="8" borderId="32" xfId="14" applyFont="1" applyFill="1" applyBorder="1" applyAlignment="1" applyProtection="1">
      <alignment horizontal="center" vertical="center"/>
      <protection locked="0"/>
    </xf>
    <xf numFmtId="0" fontId="75" fillId="8" borderId="58" xfId="14" applyFont="1" applyFill="1" applyBorder="1" applyAlignment="1" applyProtection="1">
      <alignment horizontal="center" vertical="center"/>
      <protection locked="0"/>
    </xf>
    <xf numFmtId="0" fontId="75" fillId="8" borderId="31" xfId="14" applyFont="1" applyFill="1" applyBorder="1" applyAlignment="1" applyProtection="1">
      <alignment horizontal="center" vertical="center"/>
      <protection locked="0"/>
    </xf>
    <xf numFmtId="0" fontId="3" fillId="0" borderId="115" xfId="14" applyBorder="1" applyAlignment="1" applyProtection="1">
      <alignment vertical="center" wrapText="1"/>
      <protection locked="0"/>
    </xf>
    <xf numFmtId="179" fontId="3" fillId="0" borderId="4" xfId="14" applyNumberFormat="1" applyBorder="1" applyAlignment="1">
      <alignment horizontal="center" vertical="center"/>
    </xf>
    <xf numFmtId="179" fontId="3" fillId="0" borderId="9" xfId="14" applyNumberFormat="1" applyBorder="1" applyAlignment="1">
      <alignment horizontal="center" vertical="center"/>
    </xf>
    <xf numFmtId="179" fontId="3" fillId="0" borderId="32" xfId="14" applyNumberFormat="1" applyBorder="1" applyAlignment="1">
      <alignment horizontal="center" vertical="center"/>
    </xf>
    <xf numFmtId="179" fontId="3" fillId="0" borderId="58" xfId="14" applyNumberFormat="1" applyBorder="1" applyAlignment="1">
      <alignment horizontal="center" vertical="center"/>
    </xf>
    <xf numFmtId="179" fontId="3" fillId="0" borderId="31" xfId="14" applyNumberFormat="1" applyBorder="1" applyAlignment="1">
      <alignment horizontal="center" vertical="center"/>
    </xf>
    <xf numFmtId="0" fontId="75" fillId="8" borderId="1" xfId="14" applyFont="1" applyFill="1" applyBorder="1" applyAlignment="1" applyProtection="1">
      <alignment horizontal="center" vertical="center"/>
      <protection locked="0"/>
    </xf>
    <xf numFmtId="0" fontId="75" fillId="8" borderId="54" xfId="14" applyFont="1" applyFill="1" applyBorder="1" applyAlignment="1" applyProtection="1">
      <alignment horizontal="center" vertical="center"/>
      <protection locked="0"/>
    </xf>
    <xf numFmtId="0" fontId="75" fillId="9" borderId="50" xfId="14" applyFont="1" applyFill="1" applyBorder="1" applyAlignment="1" applyProtection="1">
      <alignment horizontal="center" vertical="center"/>
      <protection locked="0"/>
    </xf>
    <xf numFmtId="0" fontId="75" fillId="9" borderId="51" xfId="14" applyFont="1" applyFill="1" applyBorder="1" applyAlignment="1" applyProtection="1">
      <alignment horizontal="center" vertical="center"/>
      <protection locked="0"/>
    </xf>
    <xf numFmtId="0" fontId="75" fillId="9" borderId="52" xfId="14" applyFont="1" applyFill="1" applyBorder="1" applyAlignment="1" applyProtection="1">
      <alignment horizontal="center" vertical="center"/>
      <protection locked="0"/>
    </xf>
    <xf numFmtId="0" fontId="75" fillId="9" borderId="63" xfId="14" applyFont="1" applyFill="1" applyBorder="1" applyAlignment="1" applyProtection="1">
      <alignment horizontal="center" vertical="center"/>
      <protection locked="0"/>
    </xf>
    <xf numFmtId="0" fontId="75" fillId="9" borderId="1" xfId="14" applyFont="1" applyFill="1" applyBorder="1" applyAlignment="1" applyProtection="1">
      <alignment horizontal="center" vertical="center"/>
      <protection locked="0"/>
    </xf>
    <xf numFmtId="0" fontId="75" fillId="9" borderId="54" xfId="14" applyFont="1" applyFill="1" applyBorder="1" applyAlignment="1" applyProtection="1">
      <alignment horizontal="center" vertical="center"/>
      <protection locked="0"/>
    </xf>
    <xf numFmtId="0" fontId="75" fillId="8" borderId="63" xfId="14" applyFont="1" applyFill="1" applyBorder="1" applyAlignment="1" applyProtection="1">
      <alignment horizontal="center" vertical="center"/>
      <protection locked="0"/>
    </xf>
    <xf numFmtId="0" fontId="75" fillId="8" borderId="12" xfId="14" applyFont="1" applyFill="1" applyBorder="1" applyAlignment="1" applyProtection="1">
      <alignment horizontal="center" vertical="center"/>
      <protection locked="0"/>
    </xf>
    <xf numFmtId="0" fontId="75" fillId="8" borderId="3" xfId="14" applyFont="1" applyFill="1" applyBorder="1" applyAlignment="1" applyProtection="1">
      <alignment horizontal="center" vertical="center"/>
      <protection locked="0"/>
    </xf>
    <xf numFmtId="179" fontId="10" fillId="0" borderId="55" xfId="14" applyNumberFormat="1" applyFont="1" applyBorder="1" applyAlignment="1">
      <alignment horizontal="center" vertical="center" shrinkToFit="1"/>
    </xf>
    <xf numFmtId="179" fontId="10" fillId="0" borderId="108" xfId="14" applyNumberFormat="1" applyFont="1" applyBorder="1" applyAlignment="1">
      <alignment horizontal="center" vertical="center" shrinkToFit="1"/>
    </xf>
    <xf numFmtId="179" fontId="10" fillId="0" borderId="65" xfId="14" applyNumberFormat="1" applyFont="1" applyBorder="1" applyAlignment="1">
      <alignment horizontal="center" vertical="center" shrinkToFit="1"/>
    </xf>
    <xf numFmtId="179" fontId="10" fillId="0" borderId="53" xfId="14" applyNumberFormat="1" applyFont="1" applyBorder="1" applyAlignment="1">
      <alignment horizontal="center" vertical="center" shrinkToFit="1"/>
    </xf>
    <xf numFmtId="179" fontId="10" fillId="0" borderId="87" xfId="14" applyNumberFormat="1" applyFont="1" applyBorder="1" applyAlignment="1">
      <alignment horizontal="center" vertical="center" shrinkToFit="1"/>
    </xf>
    <xf numFmtId="179" fontId="10" fillId="0" borderId="129" xfId="14" applyNumberFormat="1" applyFont="1" applyBorder="1" applyAlignment="1">
      <alignment horizontal="center" vertical="center" shrinkToFit="1"/>
    </xf>
    <xf numFmtId="0" fontId="3" fillId="10" borderId="115" xfId="14" applyFill="1" applyBorder="1" applyAlignment="1" applyProtection="1">
      <alignment horizontal="center" vertical="center"/>
      <protection locked="0"/>
    </xf>
    <xf numFmtId="0" fontId="3" fillId="10" borderId="108" xfId="14" applyFill="1" applyBorder="1" applyAlignment="1" applyProtection="1">
      <alignment horizontal="center" vertical="center"/>
      <protection locked="0"/>
    </xf>
    <xf numFmtId="0" fontId="3" fillId="10" borderId="4" xfId="14" applyFill="1" applyBorder="1" applyAlignment="1" applyProtection="1">
      <alignment horizontal="center" vertical="center"/>
      <protection locked="0"/>
    </xf>
    <xf numFmtId="0" fontId="3" fillId="10" borderId="83" xfId="14" applyFill="1" applyBorder="1" applyAlignment="1" applyProtection="1">
      <alignment horizontal="center" vertical="center"/>
      <protection locked="0"/>
    </xf>
    <xf numFmtId="0" fontId="3" fillId="10" borderId="87" xfId="14" applyFill="1" applyBorder="1" applyAlignment="1" applyProtection="1">
      <alignment horizontal="center" vertical="center"/>
      <protection locked="0"/>
    </xf>
    <xf numFmtId="0" fontId="3" fillId="10" borderId="9" xfId="14" applyFill="1" applyBorder="1" applyAlignment="1" applyProtection="1">
      <alignment horizontal="center" vertical="center"/>
      <protection locked="0"/>
    </xf>
    <xf numFmtId="0" fontId="3" fillId="10" borderId="3" xfId="14" applyFill="1" applyBorder="1" applyAlignment="1" applyProtection="1">
      <alignment horizontal="center" vertical="center"/>
      <protection locked="0"/>
    </xf>
    <xf numFmtId="0" fontId="3" fillId="10" borderId="13" xfId="14" applyFill="1" applyBorder="1" applyAlignment="1" applyProtection="1">
      <alignment horizontal="center" vertical="center"/>
      <protection locked="0"/>
    </xf>
    <xf numFmtId="0" fontId="3" fillId="10" borderId="12" xfId="14" applyFill="1" applyBorder="1" applyAlignment="1" applyProtection="1">
      <alignment horizontal="center" vertical="center"/>
      <protection locked="0"/>
    </xf>
    <xf numFmtId="0" fontId="3" fillId="11" borderId="3" xfId="14" applyFill="1" applyBorder="1" applyAlignment="1" applyProtection="1">
      <alignment horizontal="center" vertical="center"/>
      <protection locked="0"/>
    </xf>
    <xf numFmtId="0" fontId="3" fillId="11" borderId="13" xfId="14" applyFill="1" applyBorder="1" applyAlignment="1" applyProtection="1">
      <alignment horizontal="center" vertical="center"/>
      <protection locked="0"/>
    </xf>
    <xf numFmtId="0" fontId="3" fillId="11" borderId="12" xfId="14" applyFill="1" applyBorder="1" applyAlignment="1" applyProtection="1">
      <alignment horizontal="center" vertical="center"/>
      <protection locked="0"/>
    </xf>
    <xf numFmtId="0" fontId="3" fillId="10" borderId="3" xfId="14" applyFill="1" applyBorder="1" applyAlignment="1" applyProtection="1">
      <alignment horizontal="center" vertical="center" wrapText="1"/>
      <protection locked="0"/>
    </xf>
    <xf numFmtId="0" fontId="3" fillId="10" borderId="13" xfId="14" applyFill="1" applyBorder="1" applyAlignment="1" applyProtection="1">
      <alignment horizontal="center" vertical="center" wrapText="1"/>
      <protection locked="0"/>
    </xf>
    <xf numFmtId="0" fontId="3" fillId="10" borderId="12" xfId="14" applyFill="1" applyBorder="1" applyAlignment="1" applyProtection="1">
      <alignment horizontal="center" vertical="center" wrapText="1"/>
      <protection locked="0"/>
    </xf>
    <xf numFmtId="0" fontId="78" fillId="11" borderId="3" xfId="15" applyFill="1" applyBorder="1" applyAlignment="1" applyProtection="1">
      <alignment horizontal="center" vertical="center" wrapText="1"/>
      <protection locked="0"/>
    </xf>
    <xf numFmtId="0" fontId="73" fillId="11" borderId="13" xfId="14" applyFont="1" applyFill="1" applyBorder="1" applyAlignment="1" applyProtection="1">
      <alignment horizontal="center" vertical="center" wrapText="1"/>
      <protection locked="0"/>
    </xf>
    <xf numFmtId="0" fontId="73" fillId="11" borderId="12" xfId="14" applyFont="1" applyFill="1" applyBorder="1" applyAlignment="1" applyProtection="1">
      <alignment horizontal="center" vertical="center" wrapText="1"/>
      <protection locked="0"/>
    </xf>
    <xf numFmtId="0" fontId="73" fillId="11" borderId="3" xfId="14" applyFont="1" applyFill="1" applyBorder="1" applyAlignment="1" applyProtection="1">
      <alignment horizontal="center" vertical="center"/>
      <protection locked="0"/>
    </xf>
    <xf numFmtId="0" fontId="79" fillId="11" borderId="13" xfId="14" applyFont="1" applyFill="1" applyBorder="1" applyAlignment="1" applyProtection="1">
      <alignment horizontal="center" vertical="center"/>
      <protection locked="0"/>
    </xf>
    <xf numFmtId="0" fontId="79" fillId="11" borderId="12" xfId="14" applyFont="1" applyFill="1" applyBorder="1" applyAlignment="1" applyProtection="1">
      <alignment horizontal="center" vertical="center"/>
      <protection locked="0"/>
    </xf>
    <xf numFmtId="0" fontId="73" fillId="0" borderId="3" xfId="14" applyFont="1" applyBorder="1" applyAlignment="1" applyProtection="1">
      <alignment horizontal="center" vertical="center"/>
      <protection locked="0"/>
    </xf>
    <xf numFmtId="0" fontId="79" fillId="0" borderId="13" xfId="14" applyFont="1" applyBorder="1" applyAlignment="1" applyProtection="1">
      <alignment horizontal="center" vertical="center"/>
      <protection locked="0"/>
    </xf>
    <xf numFmtId="0" fontId="79" fillId="0" borderId="12" xfId="14" applyFont="1" applyBorder="1" applyAlignment="1" applyProtection="1">
      <alignment horizontal="center" vertical="center"/>
      <protection locked="0"/>
    </xf>
    <xf numFmtId="179" fontId="3" fillId="0" borderId="55" xfId="14" applyNumberFormat="1" applyBorder="1" applyAlignment="1">
      <alignment horizontal="center" vertical="center"/>
    </xf>
    <xf numFmtId="179" fontId="3" fillId="0" borderId="53" xfId="14" applyNumberFormat="1" applyBorder="1" applyAlignment="1">
      <alignment horizontal="center" vertical="center"/>
    </xf>
    <xf numFmtId="179" fontId="3" fillId="0" borderId="30" xfId="14" applyNumberFormat="1" applyBorder="1" applyAlignment="1">
      <alignment horizontal="center" vertical="center"/>
    </xf>
    <xf numFmtId="179" fontId="3" fillId="0" borderId="88" xfId="14" applyNumberFormat="1" applyBorder="1" applyAlignment="1">
      <alignment horizontal="center" vertical="center"/>
    </xf>
    <xf numFmtId="0" fontId="74" fillId="0" borderId="0" xfId="14" applyFont="1" applyAlignment="1" applyProtection="1">
      <alignment horizontal="center" vertical="center"/>
      <protection locked="0"/>
    </xf>
    <xf numFmtId="0" fontId="34" fillId="0" borderId="0" xfId="14" applyFont="1" applyAlignment="1" applyProtection="1">
      <alignment horizontal="center" vertical="center"/>
      <protection locked="0"/>
    </xf>
    <xf numFmtId="0" fontId="74" fillId="0" borderId="0" xfId="14" applyFont="1" applyAlignment="1" applyProtection="1">
      <alignment horizontal="left" vertical="center"/>
      <protection locked="0"/>
    </xf>
    <xf numFmtId="0" fontId="34" fillId="0" borderId="0" xfId="14" applyFont="1" applyAlignment="1" applyProtection="1">
      <alignment horizontal="left" vertical="center"/>
      <protection locked="0"/>
    </xf>
    <xf numFmtId="0" fontId="10" fillId="0" borderId="55" xfId="14" applyFont="1" applyBorder="1" applyAlignment="1" applyProtection="1">
      <alignment horizontal="center" vertical="center" shrinkToFit="1"/>
      <protection locked="0"/>
    </xf>
    <xf numFmtId="0" fontId="10" fillId="0" borderId="108" xfId="14" applyFont="1" applyBorder="1" applyAlignment="1" applyProtection="1">
      <alignment horizontal="center" vertical="center" shrinkToFit="1"/>
      <protection locked="0"/>
    </xf>
    <xf numFmtId="0" fontId="10" fillId="0" borderId="65" xfId="14" applyFont="1" applyBorder="1" applyAlignment="1" applyProtection="1">
      <alignment horizontal="center" vertical="center" shrinkToFit="1"/>
      <protection locked="0"/>
    </xf>
    <xf numFmtId="0" fontId="10" fillId="0" borderId="53" xfId="14" applyFont="1" applyBorder="1" applyAlignment="1" applyProtection="1">
      <alignment horizontal="center" vertical="center" shrinkToFit="1"/>
      <protection locked="0"/>
    </xf>
    <xf numFmtId="0" fontId="10" fillId="0" borderId="87" xfId="14" applyFont="1" applyBorder="1" applyAlignment="1" applyProtection="1">
      <alignment horizontal="center" vertical="center" shrinkToFit="1"/>
      <protection locked="0"/>
    </xf>
    <xf numFmtId="0" fontId="10" fillId="0" borderId="129" xfId="14" applyFont="1" applyBorder="1" applyAlignment="1" applyProtection="1">
      <alignment horizontal="center" vertical="center" shrinkToFit="1"/>
      <protection locked="0"/>
    </xf>
    <xf numFmtId="0" fontId="10" fillId="0" borderId="30" xfId="14" applyFont="1" applyBorder="1" applyAlignment="1" applyProtection="1">
      <alignment horizontal="center" vertical="center" shrinkToFit="1"/>
      <protection locked="0"/>
    </xf>
    <xf numFmtId="0" fontId="10" fillId="0" borderId="58" xfId="14" applyFont="1" applyBorder="1" applyAlignment="1" applyProtection="1">
      <alignment horizontal="center" vertical="center" shrinkToFit="1"/>
      <protection locked="0"/>
    </xf>
    <xf numFmtId="0" fontId="10" fillId="0" borderId="88" xfId="14" applyFont="1" applyBorder="1" applyAlignment="1" applyProtection="1">
      <alignment horizontal="center" vertical="center" shrinkToFit="1"/>
      <protection locked="0"/>
    </xf>
    <xf numFmtId="0" fontId="75" fillId="9" borderId="125" xfId="14" applyFont="1" applyFill="1" applyBorder="1" applyAlignment="1" applyProtection="1">
      <alignment horizontal="center" vertical="center"/>
      <protection locked="0"/>
    </xf>
    <xf numFmtId="0" fontId="75" fillId="9" borderId="126" xfId="14" applyFont="1" applyFill="1" applyBorder="1" applyAlignment="1" applyProtection="1">
      <alignment horizontal="center" vertical="center"/>
      <protection locked="0"/>
    </xf>
    <xf numFmtId="0" fontId="75" fillId="9" borderId="115" xfId="14" applyFont="1" applyFill="1" applyBorder="1" applyAlignment="1" applyProtection="1">
      <alignment horizontal="center" vertical="center"/>
      <protection locked="0"/>
    </xf>
    <xf numFmtId="0" fontId="75" fillId="9" borderId="83" xfId="14" applyFont="1" applyFill="1" applyBorder="1" applyAlignment="1" applyProtection="1">
      <alignment horizontal="center" vertical="center"/>
      <protection locked="0"/>
    </xf>
    <xf numFmtId="0" fontId="75" fillId="9" borderId="107" xfId="14" applyFont="1" applyFill="1" applyBorder="1" applyAlignment="1" applyProtection="1">
      <alignment horizontal="center" vertical="center"/>
      <protection locked="0"/>
    </xf>
    <xf numFmtId="0" fontId="75" fillId="9" borderId="32" xfId="14" applyFont="1" applyFill="1" applyBorder="1" applyAlignment="1" applyProtection="1">
      <alignment horizontal="center" vertical="center"/>
      <protection locked="0"/>
    </xf>
    <xf numFmtId="0" fontId="0" fillId="0" borderId="0" xfId="16" applyFont="1" applyAlignment="1">
      <alignment horizontal="right" vertical="center"/>
    </xf>
    <xf numFmtId="0" fontId="70" fillId="0" borderId="134" xfId="17" applyFont="1" applyBorder="1" applyAlignment="1">
      <alignment horizontal="center" vertical="center" shrinkToFit="1"/>
    </xf>
    <xf numFmtId="0" fontId="70" fillId="0" borderId="12" xfId="17" applyFont="1" applyBorder="1" applyAlignment="1">
      <alignment horizontal="center" vertical="center" shrinkToFit="1"/>
    </xf>
    <xf numFmtId="0" fontId="12" fillId="13" borderId="136" xfId="17" applyFont="1" applyFill="1" applyBorder="1" applyAlignment="1">
      <alignment horizontal="center" vertical="center" shrinkToFit="1"/>
    </xf>
    <xf numFmtId="0" fontId="12" fillId="13" borderId="68" xfId="17" applyFont="1" applyFill="1" applyBorder="1" applyAlignment="1">
      <alignment horizontal="center" vertical="center" shrinkToFit="1"/>
    </xf>
    <xf numFmtId="0" fontId="11" fillId="0" borderId="0" xfId="16" applyAlignment="1">
      <alignment horizontal="left" vertical="center"/>
    </xf>
    <xf numFmtId="0" fontId="11" fillId="0" borderId="87" xfId="16" applyBorder="1" applyAlignment="1">
      <alignment horizontal="left" vertical="center"/>
    </xf>
    <xf numFmtId="0" fontId="22" fillId="0" borderId="132" xfId="17" applyFont="1" applyBorder="1" applyAlignment="1">
      <alignment horizontal="center" vertical="center" shrinkToFit="1"/>
    </xf>
    <xf numFmtId="0" fontId="22" fillId="0" borderId="16" xfId="17" applyFont="1" applyBorder="1" applyAlignment="1">
      <alignment horizontal="center" vertical="center" shrinkToFit="1"/>
    </xf>
    <xf numFmtId="0" fontId="80" fillId="0" borderId="0" xfId="16" applyFont="1" applyAlignment="1">
      <alignment horizontal="center" vertical="center"/>
    </xf>
    <xf numFmtId="0" fontId="82" fillId="0" borderId="0" xfId="16" applyFont="1" applyAlignment="1">
      <alignment horizontal="left" vertical="center"/>
    </xf>
    <xf numFmtId="0" fontId="83" fillId="0" borderId="124" xfId="16" applyFont="1" applyBorder="1" applyAlignment="1">
      <alignment horizontal="center" vertical="center"/>
    </xf>
    <xf numFmtId="0" fontId="83" fillId="0" borderId="49" xfId="16" applyFont="1" applyBorder="1" applyAlignment="1">
      <alignment horizontal="center" vertical="center"/>
    </xf>
    <xf numFmtId="0" fontId="83" fillId="0" borderId="127" xfId="16" applyFont="1" applyBorder="1" applyAlignment="1">
      <alignment horizontal="center" vertical="center"/>
    </xf>
    <xf numFmtId="0" fontId="83" fillId="0" borderId="30" xfId="16" applyFont="1" applyBorder="1" applyAlignment="1">
      <alignment horizontal="center" vertical="center"/>
    </xf>
    <xf numFmtId="0" fontId="83" fillId="0" borderId="58" xfId="16" applyFont="1" applyBorder="1" applyAlignment="1">
      <alignment horizontal="center" vertical="center"/>
    </xf>
    <xf numFmtId="0" fontId="83" fillId="0" borderId="31" xfId="16" applyFont="1" applyBorder="1" applyAlignment="1">
      <alignment horizontal="center" vertical="center"/>
    </xf>
    <xf numFmtId="0" fontId="84" fillId="0" borderId="128" xfId="16" applyFont="1" applyBorder="1" applyAlignment="1">
      <alignment horizontal="center" vertical="center"/>
    </xf>
    <xf numFmtId="0" fontId="84" fillId="0" borderId="49" xfId="16" applyFont="1" applyBorder="1" applyAlignment="1">
      <alignment horizontal="center" vertical="center"/>
    </xf>
    <xf numFmtId="0" fontId="84" fillId="0" borderId="125" xfId="16" applyFont="1" applyBorder="1" applyAlignment="1">
      <alignment horizontal="center" vertical="center"/>
    </xf>
    <xf numFmtId="0" fontId="84" fillId="0" borderId="32" xfId="16" applyFont="1" applyBorder="1" applyAlignment="1">
      <alignment horizontal="center" vertical="center"/>
    </xf>
    <xf numFmtId="0" fontId="84" fillId="0" borderId="58" xfId="16" applyFont="1" applyBorder="1" applyAlignment="1">
      <alignment horizontal="center" vertical="center"/>
    </xf>
    <xf numFmtId="0" fontId="84" fillId="0" borderId="88" xfId="16" applyFont="1" applyBorder="1" applyAlignment="1">
      <alignment horizontal="center" vertical="center"/>
    </xf>
    <xf numFmtId="0" fontId="0" fillId="0" borderId="0" xfId="16" applyFont="1" applyAlignment="1">
      <alignment horizontal="left" vertical="center"/>
    </xf>
    <xf numFmtId="0" fontId="0" fillId="0" borderId="87" xfId="16" applyFont="1" applyBorder="1" applyAlignment="1">
      <alignment horizontal="left" vertical="center"/>
    </xf>
    <xf numFmtId="177" fontId="11" fillId="0" borderId="14" xfId="13" applyNumberFormat="1" applyBorder="1" applyAlignment="1" applyProtection="1">
      <alignment horizontal="center" vertical="center"/>
      <protection locked="0"/>
    </xf>
    <xf numFmtId="177" fontId="11" fillId="0" borderId="122" xfId="13" applyNumberFormat="1" applyBorder="1" applyAlignment="1" applyProtection="1">
      <alignment horizontal="center" vertical="center"/>
      <protection locked="0"/>
    </xf>
    <xf numFmtId="177" fontId="11" fillId="0" borderId="114" xfId="13" applyNumberFormat="1" applyBorder="1" applyAlignment="1" applyProtection="1">
      <alignment horizontal="center" vertical="center"/>
      <protection locked="0"/>
    </xf>
    <xf numFmtId="179" fontId="20" fillId="3" borderId="0" xfId="13" applyNumberFormat="1" applyFont="1" applyFill="1" applyAlignment="1">
      <alignment horizontal="center" vertical="center"/>
    </xf>
    <xf numFmtId="179" fontId="22" fillId="3" borderId="0" xfId="13" applyNumberFormat="1" applyFont="1" applyFill="1" applyAlignment="1">
      <alignment horizontal="center" vertical="center"/>
    </xf>
    <xf numFmtId="0" fontId="28" fillId="0" borderId="0" xfId="3" applyFont="1" applyAlignment="1" applyProtection="1">
      <alignment horizontal="center" vertical="center" wrapText="1"/>
      <protection hidden="1"/>
    </xf>
    <xf numFmtId="0" fontId="27" fillId="0" borderId="0" xfId="3" applyFont="1" applyAlignment="1" applyProtection="1">
      <alignment horizontal="center" vertical="center" wrapText="1"/>
      <protection hidden="1"/>
    </xf>
    <xf numFmtId="14" fontId="33" fillId="0" borderId="0" xfId="3" applyNumberFormat="1" applyFont="1" applyAlignment="1" applyProtection="1">
      <alignment horizontal="center" vertical="center" wrapText="1"/>
      <protection hidden="1"/>
    </xf>
    <xf numFmtId="0" fontId="33" fillId="0" borderId="0" xfId="3" applyFont="1" applyAlignment="1" applyProtection="1">
      <alignment horizontal="center" vertical="center" wrapText="1"/>
      <protection hidden="1"/>
    </xf>
    <xf numFmtId="0" fontId="37" fillId="0" borderId="0" xfId="3" applyFont="1" applyAlignment="1" applyProtection="1">
      <alignment horizontal="center" wrapText="1"/>
      <protection hidden="1"/>
    </xf>
    <xf numFmtId="0" fontId="8" fillId="0" borderId="0" xfId="3" applyFont="1" applyAlignment="1" applyProtection="1">
      <alignment horizontal="center" vertical="center" shrinkToFit="1"/>
      <protection hidden="1"/>
    </xf>
    <xf numFmtId="0" fontId="27" fillId="0" borderId="0" xfId="3" applyFont="1" applyAlignment="1" applyProtection="1">
      <alignment horizontal="center" vertical="center" shrinkToFit="1"/>
      <protection hidden="1"/>
    </xf>
    <xf numFmtId="0" fontId="6" fillId="0" borderId="3" xfId="9" applyFont="1" applyBorder="1" applyAlignment="1" applyProtection="1">
      <alignment horizontal="center" vertical="center" shrinkToFit="1"/>
      <protection hidden="1"/>
    </xf>
    <xf numFmtId="0" fontId="6" fillId="0" borderId="13" xfId="9" applyFont="1" applyBorder="1" applyAlignment="1" applyProtection="1">
      <alignment horizontal="center" vertical="center" shrinkToFit="1"/>
      <protection hidden="1"/>
    </xf>
    <xf numFmtId="0" fontId="6" fillId="0" borderId="12" xfId="9" applyFont="1" applyBorder="1" applyAlignment="1" applyProtection="1">
      <alignment horizontal="center" vertical="center" shrinkToFit="1"/>
      <protection hidden="1"/>
    </xf>
    <xf numFmtId="0" fontId="27" fillId="0" borderId="94" xfId="9" applyFont="1" applyBorder="1" applyAlignment="1" applyProtection="1">
      <alignment horizontal="center" vertical="center" shrinkToFit="1"/>
      <protection hidden="1"/>
    </xf>
    <xf numFmtId="0" fontId="27" fillId="0" borderId="95" xfId="9" applyFont="1" applyBorder="1" applyAlignment="1" applyProtection="1">
      <alignment horizontal="center" vertical="center" shrinkToFit="1"/>
      <protection hidden="1"/>
    </xf>
    <xf numFmtId="0" fontId="27" fillId="0" borderId="96" xfId="9" applyFont="1" applyBorder="1" applyAlignment="1" applyProtection="1">
      <alignment horizontal="center" vertical="center" shrinkToFit="1"/>
      <protection hidden="1"/>
    </xf>
    <xf numFmtId="0" fontId="27" fillId="0" borderId="89" xfId="9" applyFont="1" applyBorder="1" applyAlignment="1" applyProtection="1">
      <alignment horizontal="center" vertical="center" shrinkToFit="1"/>
      <protection hidden="1"/>
    </xf>
    <xf numFmtId="0" fontId="27" fillId="0" borderId="72" xfId="9" applyFont="1" applyBorder="1" applyAlignment="1" applyProtection="1">
      <alignment horizontal="center" vertical="center" shrinkToFit="1"/>
      <protection hidden="1"/>
    </xf>
    <xf numFmtId="0" fontId="27" fillId="0" borderId="72" xfId="3" applyFont="1" applyBorder="1" applyAlignment="1" applyProtection="1">
      <alignment horizontal="center" vertical="center" shrinkToFit="1"/>
      <protection hidden="1"/>
    </xf>
    <xf numFmtId="0" fontId="27" fillId="0" borderId="90" xfId="3" applyFont="1" applyBorder="1" applyAlignment="1" applyProtection="1">
      <alignment horizontal="center" vertical="center" shrinkToFit="1"/>
      <protection hidden="1"/>
    </xf>
    <xf numFmtId="0" fontId="6" fillId="0" borderId="91" xfId="9" applyFont="1" applyBorder="1" applyAlignment="1" applyProtection="1">
      <alignment horizontal="center" vertical="center" shrinkToFit="1"/>
      <protection hidden="1"/>
    </xf>
    <xf numFmtId="0" fontId="6" fillId="0" borderId="92" xfId="9" applyFont="1" applyBorder="1" applyAlignment="1" applyProtection="1">
      <alignment horizontal="center" vertical="center" shrinkToFit="1"/>
      <protection hidden="1"/>
    </xf>
    <xf numFmtId="177" fontId="6" fillId="0" borderId="92" xfId="9" applyNumberFormat="1" applyFont="1" applyBorder="1" applyAlignment="1" applyProtection="1">
      <alignment horizontal="center" vertical="center" shrinkToFit="1"/>
      <protection hidden="1"/>
    </xf>
    <xf numFmtId="178" fontId="6" fillId="0" borderId="92" xfId="9" applyNumberFormat="1" applyFont="1" applyBorder="1" applyAlignment="1" applyProtection="1">
      <alignment horizontal="center" vertical="center" shrinkToFit="1"/>
      <protection hidden="1"/>
    </xf>
    <xf numFmtId="179" fontId="6" fillId="0" borderId="92" xfId="9" applyNumberFormat="1" applyFont="1" applyBorder="1" applyAlignment="1" applyProtection="1">
      <alignment horizontal="center" vertical="center" shrinkToFit="1"/>
      <protection hidden="1"/>
    </xf>
    <xf numFmtId="179" fontId="6" fillId="0" borderId="93" xfId="9" applyNumberFormat="1" applyFont="1" applyBorder="1" applyAlignment="1" applyProtection="1">
      <alignment horizontal="center" vertical="center" shrinkToFit="1"/>
      <protection hidden="1"/>
    </xf>
    <xf numFmtId="0" fontId="47" fillId="0" borderId="100" xfId="9" applyFont="1" applyBorder="1" applyAlignment="1" applyProtection="1">
      <alignment horizontal="center" vertical="center" shrinkToFit="1"/>
      <protection locked="0" hidden="1"/>
    </xf>
    <xf numFmtId="0" fontId="47" fillId="0" borderId="75" xfId="9" applyFont="1" applyBorder="1" applyAlignment="1" applyProtection="1">
      <alignment horizontal="center" vertical="center" shrinkToFit="1"/>
      <protection locked="0" hidden="1"/>
    </xf>
    <xf numFmtId="0" fontId="27" fillId="0" borderId="75" xfId="9" applyFont="1" applyBorder="1" applyAlignment="1" applyProtection="1">
      <alignment horizontal="center" vertical="center" shrinkToFit="1"/>
      <protection locked="0" hidden="1"/>
    </xf>
    <xf numFmtId="179" fontId="27" fillId="0" borderId="80" xfId="9" applyNumberFormat="1" applyFont="1" applyBorder="1" applyAlignment="1" applyProtection="1">
      <alignment horizontal="center" vertical="center" shrinkToFit="1"/>
      <protection hidden="1"/>
    </xf>
    <xf numFmtId="179" fontId="27" fillId="0" borderId="6" xfId="9" applyNumberFormat="1" applyFont="1" applyBorder="1" applyAlignment="1" applyProtection="1">
      <alignment horizontal="center" vertical="center" shrinkToFit="1"/>
      <protection hidden="1"/>
    </xf>
    <xf numFmtId="179" fontId="27" fillId="0" borderId="81" xfId="9" applyNumberFormat="1" applyFont="1" applyBorder="1" applyAlignment="1" applyProtection="1">
      <alignment horizontal="center" vertical="center" shrinkToFit="1"/>
      <protection hidden="1"/>
    </xf>
    <xf numFmtId="179" fontId="27" fillId="0" borderId="75" xfId="9" applyNumberFormat="1" applyFont="1" applyBorder="1" applyAlignment="1" applyProtection="1">
      <alignment horizontal="center" vertical="center" shrinkToFit="1"/>
      <protection hidden="1"/>
    </xf>
    <xf numFmtId="179" fontId="27" fillId="0" borderId="101" xfId="9" applyNumberFormat="1" applyFont="1" applyBorder="1" applyAlignment="1" applyProtection="1">
      <alignment horizontal="center" vertical="center" shrinkToFit="1"/>
      <protection hidden="1"/>
    </xf>
    <xf numFmtId="0" fontId="47" fillId="0" borderId="97" xfId="9" applyFont="1" applyBorder="1" applyAlignment="1" applyProtection="1">
      <alignment horizontal="center" vertical="center" shrinkToFit="1"/>
      <protection locked="0" hidden="1"/>
    </xf>
    <xf numFmtId="0" fontId="47" fillId="0" borderId="98" xfId="9" applyFont="1" applyBorder="1" applyAlignment="1" applyProtection="1">
      <alignment horizontal="center" vertical="center" shrinkToFit="1"/>
      <protection locked="0" hidden="1"/>
    </xf>
    <xf numFmtId="0" fontId="27" fillId="0" borderId="98" xfId="9" applyFont="1" applyBorder="1" applyAlignment="1" applyProtection="1">
      <alignment horizontal="center" vertical="center" shrinkToFit="1"/>
      <protection locked="0" hidden="1"/>
    </xf>
    <xf numFmtId="179" fontId="27" fillId="0" borderId="78" xfId="9" applyNumberFormat="1" applyFont="1" applyBorder="1" applyAlignment="1" applyProtection="1">
      <alignment horizontal="center" vertical="center" shrinkToFit="1"/>
      <protection hidden="1"/>
    </xf>
    <xf numFmtId="179" fontId="27" fillId="0" borderId="99" xfId="9" applyNumberFormat="1" applyFont="1" applyBorder="1" applyAlignment="1" applyProtection="1">
      <alignment horizontal="center" vertical="center" shrinkToFit="1"/>
      <protection hidden="1"/>
    </xf>
    <xf numFmtId="179" fontId="27" fillId="0" borderId="79" xfId="9" applyNumberFormat="1" applyFont="1" applyBorder="1" applyAlignment="1" applyProtection="1">
      <alignment horizontal="center" vertical="center" shrinkToFit="1"/>
      <protection hidden="1"/>
    </xf>
    <xf numFmtId="179" fontId="27" fillId="0" borderId="22" xfId="9" applyNumberFormat="1" applyFont="1" applyBorder="1" applyAlignment="1" applyProtection="1">
      <alignment horizontal="center" vertical="center" shrinkToFit="1"/>
      <protection hidden="1"/>
    </xf>
    <xf numFmtId="0" fontId="27" fillId="0" borderId="99" xfId="9" applyFont="1" applyBorder="1" applyAlignment="1" applyProtection="1">
      <alignment horizontal="left" shrinkToFit="1"/>
      <protection hidden="1"/>
    </xf>
    <xf numFmtId="0" fontId="27" fillId="0" borderId="79" xfId="9" applyFont="1" applyBorder="1" applyAlignment="1" applyProtection="1">
      <alignment horizontal="left" shrinkToFit="1"/>
      <protection hidden="1"/>
    </xf>
    <xf numFmtId="0" fontId="27" fillId="0" borderId="6" xfId="9" applyFont="1" applyBorder="1" applyAlignment="1" applyProtection="1">
      <alignment horizontal="left" shrinkToFit="1"/>
      <protection hidden="1"/>
    </xf>
    <xf numFmtId="0" fontId="27" fillId="0" borderId="81" xfId="9" applyFont="1" applyBorder="1" applyAlignment="1" applyProtection="1">
      <alignment horizontal="left" shrinkToFit="1"/>
      <protection hidden="1"/>
    </xf>
    <xf numFmtId="0" fontId="47" fillId="0" borderId="102" xfId="9" applyFont="1" applyBorder="1" applyAlignment="1" applyProtection="1">
      <alignment horizontal="center" vertical="center" shrinkToFit="1"/>
      <protection locked="0" hidden="1"/>
    </xf>
    <xf numFmtId="179" fontId="27" fillId="0" borderId="103" xfId="9" applyNumberFormat="1" applyFont="1" applyBorder="1" applyAlignment="1" applyProtection="1">
      <alignment horizontal="center" vertical="center" shrinkToFit="1"/>
      <protection hidden="1"/>
    </xf>
    <xf numFmtId="0" fontId="51" fillId="0" borderId="116" xfId="9" applyFont="1" applyBorder="1" applyAlignment="1" applyProtection="1">
      <alignment horizontal="center" vertical="center" shrinkToFit="1"/>
      <protection locked="0" hidden="1"/>
    </xf>
    <xf numFmtId="0" fontId="51" fillId="0" borderId="92" xfId="9" applyFont="1" applyBorder="1" applyAlignment="1" applyProtection="1">
      <alignment horizontal="center" vertical="center" shrinkToFit="1"/>
      <protection locked="0" hidden="1"/>
    </xf>
    <xf numFmtId="0" fontId="27" fillId="0" borderId="92" xfId="9" applyFont="1" applyBorder="1" applyAlignment="1" applyProtection="1">
      <alignment horizontal="center" vertical="center" shrinkToFit="1"/>
      <protection locked="0" hidden="1"/>
    </xf>
    <xf numFmtId="179" fontId="27" fillId="0" borderId="104" xfId="9" applyNumberFormat="1" applyFont="1" applyBorder="1" applyAlignment="1" applyProtection="1">
      <alignment horizontal="center" vertical="center" shrinkToFit="1"/>
      <protection hidden="1"/>
    </xf>
    <xf numFmtId="179" fontId="27" fillId="0" borderId="105" xfId="9" applyNumberFormat="1" applyFont="1" applyBorder="1" applyAlignment="1" applyProtection="1">
      <alignment horizontal="center" vertical="center" shrinkToFit="1"/>
      <protection hidden="1"/>
    </xf>
    <xf numFmtId="179" fontId="27" fillId="0" borderId="106" xfId="9" applyNumberFormat="1" applyFont="1" applyBorder="1" applyAlignment="1" applyProtection="1">
      <alignment horizontal="center" vertical="center" shrinkToFit="1"/>
      <protection hidden="1"/>
    </xf>
    <xf numFmtId="179" fontId="27" fillId="0" borderId="92" xfId="9" applyNumberFormat="1" applyFont="1" applyBorder="1" applyAlignment="1" applyProtection="1">
      <alignment horizontal="center" vertical="center" shrinkToFit="1"/>
      <protection hidden="1"/>
    </xf>
    <xf numFmtId="179" fontId="27" fillId="0" borderId="117" xfId="9" applyNumberFormat="1" applyFont="1" applyBorder="1" applyAlignment="1" applyProtection="1">
      <alignment horizontal="center" vertical="center" shrinkToFit="1"/>
      <protection hidden="1"/>
    </xf>
    <xf numFmtId="0" fontId="27" fillId="0" borderId="105" xfId="9" applyFont="1" applyBorder="1" applyAlignment="1" applyProtection="1">
      <alignment horizontal="left" shrinkToFit="1"/>
      <protection hidden="1"/>
    </xf>
    <xf numFmtId="0" fontId="27" fillId="0" borderId="106" xfId="9" applyFont="1" applyBorder="1" applyAlignment="1" applyProtection="1">
      <alignment horizontal="left" shrinkToFit="1"/>
      <protection hidden="1"/>
    </xf>
    <xf numFmtId="179" fontId="8" fillId="0" borderId="0" xfId="9" applyNumberFormat="1" applyFont="1" applyAlignment="1" applyProtection="1">
      <alignment horizontal="center" vertical="center" shrinkToFit="1"/>
      <protection hidden="1"/>
    </xf>
    <xf numFmtId="0" fontId="27" fillId="0" borderId="85" xfId="9" applyFont="1" applyBorder="1" applyAlignment="1" applyProtection="1">
      <alignment horizontal="center" vertical="center" shrinkToFit="1"/>
      <protection hidden="1"/>
    </xf>
    <xf numFmtId="0" fontId="27" fillId="0" borderId="23" xfId="9" applyFont="1" applyBorder="1" applyAlignment="1" applyProtection="1">
      <alignment horizontal="center" vertical="center" shrinkToFit="1"/>
      <protection hidden="1"/>
    </xf>
    <xf numFmtId="179" fontId="27" fillId="0" borderId="23" xfId="9" applyNumberFormat="1" applyFont="1" applyBorder="1" applyAlignment="1" applyProtection="1">
      <alignment horizontal="center" vertical="center" shrinkToFit="1"/>
      <protection hidden="1"/>
    </xf>
    <xf numFmtId="179" fontId="27" fillId="0" borderId="21" xfId="9" applyNumberFormat="1" applyFont="1" applyBorder="1" applyAlignment="1" applyProtection="1">
      <alignment horizontal="center" vertical="center" shrinkToFit="1"/>
      <protection hidden="1"/>
    </xf>
    <xf numFmtId="0" fontId="27" fillId="0" borderId="8" xfId="9" applyFont="1" applyBorder="1" applyAlignment="1" applyProtection="1">
      <alignment horizontal="center" vertical="center" shrinkToFit="1"/>
      <protection hidden="1"/>
    </xf>
    <xf numFmtId="0" fontId="27" fillId="0" borderId="6" xfId="9" applyFont="1" applyBorder="1" applyAlignment="1" applyProtection="1">
      <alignment horizontal="center" vertical="center" shrinkToFit="1"/>
      <protection hidden="1"/>
    </xf>
    <xf numFmtId="179" fontId="27" fillId="0" borderId="7" xfId="9" applyNumberFormat="1" applyFont="1" applyBorder="1" applyAlignment="1" applyProtection="1">
      <alignment horizontal="center" vertical="center" shrinkToFit="1"/>
      <protection hidden="1"/>
    </xf>
    <xf numFmtId="179" fontId="27" fillId="0" borderId="112" xfId="9" applyNumberFormat="1" applyFont="1" applyBorder="1" applyAlignment="1" applyProtection="1">
      <alignment horizontal="center" vertical="center" shrinkToFit="1"/>
      <protection hidden="1"/>
    </xf>
    <xf numFmtId="179" fontId="27" fillId="0" borderId="113" xfId="9" applyNumberFormat="1" applyFont="1" applyBorder="1" applyAlignment="1" applyProtection="1">
      <alignment horizontal="center" vertical="center" shrinkToFit="1"/>
      <protection hidden="1"/>
    </xf>
    <xf numFmtId="0" fontId="27" fillId="0" borderId="8" xfId="9" applyFont="1" applyBorder="1" applyAlignment="1" applyProtection="1">
      <alignment horizontal="center" vertical="center" shrinkToFit="1"/>
      <protection locked="0" hidden="1"/>
    </xf>
    <xf numFmtId="0" fontId="27" fillId="0" borderId="6" xfId="9" applyFont="1" applyBorder="1" applyAlignment="1" applyProtection="1">
      <alignment horizontal="center" vertical="center" shrinkToFit="1"/>
      <protection locked="0" hidden="1"/>
    </xf>
    <xf numFmtId="179" fontId="27" fillId="0" borderId="6" xfId="9" applyNumberFormat="1" applyFont="1" applyBorder="1" applyAlignment="1" applyProtection="1">
      <alignment horizontal="center" vertical="center" shrinkToFit="1"/>
      <protection locked="0" hidden="1"/>
    </xf>
    <xf numFmtId="0" fontId="27" fillId="0" borderId="107" xfId="9" applyFont="1" applyBorder="1" applyAlignment="1" applyProtection="1">
      <alignment horizontal="left" vertical="center" shrinkToFit="1"/>
      <protection hidden="1"/>
    </xf>
    <xf numFmtId="0" fontId="27" fillId="0" borderId="0" xfId="9" applyFont="1" applyAlignment="1" applyProtection="1">
      <alignment horizontal="left" vertical="center" shrinkToFit="1"/>
      <protection hidden="1"/>
    </xf>
    <xf numFmtId="0" fontId="27" fillId="0" borderId="2" xfId="9" applyFont="1" applyBorder="1" applyAlignment="1" applyProtection="1">
      <alignment horizontal="left" vertical="center" shrinkToFit="1"/>
      <protection hidden="1"/>
    </xf>
    <xf numFmtId="0" fontId="27" fillId="0" borderId="109" xfId="9" applyFont="1" applyBorder="1" applyAlignment="1" applyProtection="1">
      <alignment horizontal="center" vertical="center" shrinkToFit="1"/>
      <protection hidden="1"/>
    </xf>
    <xf numFmtId="0" fontId="27" fillId="0" borderId="110" xfId="9" applyFont="1" applyBorder="1" applyAlignment="1" applyProtection="1">
      <alignment horizontal="center" vertical="center" shrinkToFit="1"/>
      <protection hidden="1"/>
    </xf>
    <xf numFmtId="0" fontId="27" fillId="0" borderId="111" xfId="9" applyFont="1" applyBorder="1" applyAlignment="1" applyProtection="1">
      <alignment horizontal="center" vertical="center" shrinkToFit="1"/>
      <protection hidden="1"/>
    </xf>
    <xf numFmtId="0" fontId="27" fillId="0" borderId="87" xfId="9" applyFont="1" applyBorder="1" applyAlignment="1" applyProtection="1">
      <alignment horizontal="center" vertical="center" shrinkToFit="1"/>
      <protection hidden="1"/>
    </xf>
    <xf numFmtId="0" fontId="40" fillId="0" borderId="0" xfId="9" applyFont="1" applyAlignment="1" applyProtection="1">
      <alignment horizontal="center" shrinkToFit="1"/>
      <protection hidden="1"/>
    </xf>
    <xf numFmtId="0" fontId="40" fillId="0" borderId="87" xfId="9" applyFont="1" applyBorder="1" applyAlignment="1" applyProtection="1">
      <alignment horizontal="center" shrinkToFit="1"/>
      <protection hidden="1"/>
    </xf>
    <xf numFmtId="0" fontId="27" fillId="0" borderId="108" xfId="9" applyFont="1" applyBorder="1" applyAlignment="1" applyProtection="1">
      <alignment horizontal="right" vertical="center" shrinkToFit="1"/>
      <protection hidden="1"/>
    </xf>
  </cellXfs>
  <cellStyles count="19">
    <cellStyle name="Calc Currency (0)" xfId="5" xr:uid="{00000000-0005-0000-0000-000000000000}"/>
    <cellStyle name="Header1" xfId="6" xr:uid="{00000000-0005-0000-0000-000001000000}"/>
    <cellStyle name="Header2" xfId="7" xr:uid="{00000000-0005-0000-0000-000002000000}"/>
    <cellStyle name="Normal_#18-Internet" xfId="8" xr:uid="{00000000-0005-0000-0000-000003000000}"/>
    <cellStyle name="ハイパーリンク" xfId="11" builtinId="8"/>
    <cellStyle name="ハイパーリンク 2" xfId="12" xr:uid="{2EAA21C4-4FDD-44E4-A1E8-9228CB1FEE0F}"/>
    <cellStyle name="ハイパーリンク 3" xfId="15" xr:uid="{9197E14F-7514-4721-A607-282B1DDFAE9E}"/>
    <cellStyle name="標準" xfId="0" builtinId="0"/>
    <cellStyle name="標準 11" xfId="9" xr:uid="{00000000-0005-0000-0000-000006000000}"/>
    <cellStyle name="標準 11 2" xfId="2" xr:uid="{00000000-0005-0000-0000-000007000000}"/>
    <cellStyle name="標準 19" xfId="1" xr:uid="{00000000-0005-0000-0000-000008000000}"/>
    <cellStyle name="標準 19 2" xfId="3" xr:uid="{00000000-0005-0000-0000-000009000000}"/>
    <cellStyle name="標準 19 3" xfId="18" xr:uid="{2EA5A561-448C-49D6-83C0-B66E5FB25069}"/>
    <cellStyle name="標準 2" xfId="14" xr:uid="{D81DC130-7602-4129-8847-5AD5D997367D}"/>
    <cellStyle name="標準 2 2" xfId="4" xr:uid="{00000000-0005-0000-0000-00000A000000}"/>
    <cellStyle name="標準 2 2 2" xfId="13" xr:uid="{CF1EC48B-8856-4EA4-A91F-0CFDC22530E0}"/>
    <cellStyle name="標準 2 4" xfId="10" xr:uid="{00000000-0005-0000-0000-00000B000000}"/>
    <cellStyle name="標準 3" xfId="16" xr:uid="{D454ABF2-FB23-4738-B2AF-D358C52A12B0}"/>
    <cellStyle name="標準_大会参加申込書" xfId="17" xr:uid="{84E99A82-E90D-410D-8E4E-015C2A373204}"/>
  </cellStyles>
  <dxfs count="13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FFFF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indexed="6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189697</xdr:colOff>
      <xdr:row>31</xdr:row>
      <xdr:rowOff>152173</xdr:rowOff>
    </xdr:from>
    <xdr:to>
      <xdr:col>7</xdr:col>
      <xdr:colOff>49119</xdr:colOff>
      <xdr:row>37</xdr:row>
      <xdr:rowOff>117590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881337" y="7833133"/>
          <a:ext cx="2236862" cy="1016977"/>
        </a:xfrm>
        <a:prstGeom prst="wedgeRoundRectCallout">
          <a:avLst>
            <a:gd name="adj1" fmla="val 8260"/>
            <a:gd name="adj2" fmla="val -249905"/>
            <a:gd name="adj3" fmla="val 16667"/>
          </a:avLst>
        </a:prstGeom>
        <a:solidFill>
          <a:srgbClr val="FFFFFF"/>
        </a:solidFill>
        <a:ln w="9525">
          <a:solidFill>
            <a:schemeClr val="tx1">
              <a:lumMod val="65000"/>
              <a:lumOff val="35000"/>
            </a:schemeClr>
          </a:solidFill>
          <a:miter lim="800000"/>
          <a:headEnd/>
          <a:tailEnd/>
        </a:ln>
      </xdr:spPr>
      <xdr:txBody>
        <a:bodyPr/>
        <a:lstStyle/>
        <a:p>
          <a:r>
            <a:rPr lang="ja-JP" altLang="en-US">
              <a:solidFill>
                <a:srgbClr val="FF0000"/>
              </a:solidFill>
            </a:rPr>
            <a:t>公認スポーツ指導者資格の有無と資格名欄を追記。</a:t>
          </a:r>
        </a:p>
        <a:p>
          <a:endParaRPr lang="ja-JP" altLang="en-US">
            <a:solidFill>
              <a:srgbClr val="FF0000"/>
            </a:solidFill>
          </a:endParaRP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altLang="ja-JP">
            <a:solidFill>
              <a:schemeClr val="tx1">
                <a:lumMod val="65000"/>
                <a:lumOff val="35000"/>
              </a:schemeClr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7</xdr:col>
      <xdr:colOff>238288</xdr:colOff>
      <xdr:row>30</xdr:row>
      <xdr:rowOff>50354</xdr:rowOff>
    </xdr:from>
    <xdr:to>
      <xdr:col>11</xdr:col>
      <xdr:colOff>441512</xdr:colOff>
      <xdr:row>37</xdr:row>
      <xdr:rowOff>130126</xdr:rowOff>
    </xdr:to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307368" y="7556054"/>
          <a:ext cx="2458744" cy="1306592"/>
        </a:xfrm>
        <a:prstGeom prst="wedgeRoundRectCallout">
          <a:avLst>
            <a:gd name="adj1" fmla="val 27717"/>
            <a:gd name="adj2" fmla="val -223204"/>
            <a:gd name="adj3" fmla="val 16667"/>
          </a:avLst>
        </a:prstGeom>
        <a:solidFill>
          <a:srgbClr val="FFFFFF"/>
        </a:solidFill>
        <a:ln w="9525">
          <a:solidFill>
            <a:schemeClr val="tx1">
              <a:lumMod val="65000"/>
              <a:lumOff val="35000"/>
            </a:schemeClr>
          </a:solidFill>
          <a:miter lim="800000"/>
          <a:headEnd/>
          <a:tailEnd/>
        </a:ln>
      </xdr:spPr>
      <xdr:txBody>
        <a:bodyPr/>
        <a:lstStyle/>
        <a:p>
          <a:r>
            <a:rPr lang="ja-JP" altLang="en-US">
              <a:solidFill>
                <a:srgbClr val="FF0000"/>
              </a:solidFill>
            </a:rPr>
            <a:t>手当者の資格の有無と資格名欄を追記。</a:t>
          </a:r>
        </a:p>
        <a:p>
          <a:r>
            <a:rPr lang="ja-JP" altLang="en-US">
              <a:solidFill>
                <a:srgbClr val="FF0000"/>
              </a:solidFill>
            </a:rPr>
            <a:t>手当者がいない時の手続きを追記</a:t>
          </a: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altLang="ja-JP">
            <a:solidFill>
              <a:schemeClr val="tx1">
                <a:lumMod val="65000"/>
                <a:lumOff val="35000"/>
              </a:schemeClr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0</xdr:col>
      <xdr:colOff>0</xdr:colOff>
      <xdr:row>45</xdr:row>
      <xdr:rowOff>48502</xdr:rowOff>
    </xdr:from>
    <xdr:to>
      <xdr:col>3</xdr:col>
      <xdr:colOff>533268</xdr:colOff>
      <xdr:row>49</xdr:row>
      <xdr:rowOff>146050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9510002"/>
          <a:ext cx="2184268" cy="808748"/>
        </a:xfrm>
        <a:prstGeom prst="wedgeRoundRectCallout">
          <a:avLst>
            <a:gd name="adj1" fmla="val -36386"/>
            <a:gd name="adj2" fmla="val -722408"/>
            <a:gd name="adj3" fmla="val 16667"/>
          </a:avLst>
        </a:prstGeom>
        <a:solidFill>
          <a:srgbClr val="FFFFFF"/>
        </a:solidFill>
        <a:ln w="9525">
          <a:solidFill>
            <a:schemeClr val="tx1">
              <a:lumMod val="65000"/>
              <a:lumOff val="35000"/>
            </a:schemeClr>
          </a:solidFill>
          <a:miter lim="800000"/>
          <a:headEnd/>
          <a:tailEnd/>
        </a:ln>
      </xdr:spPr>
      <xdr:txBody>
        <a:bodyPr/>
        <a:lstStyle/>
        <a:p>
          <a:r>
            <a:rPr lang="en-US" altLang="ja-JP">
              <a:solidFill>
                <a:srgbClr val="FF0000"/>
              </a:solidFill>
            </a:rPr>
            <a:t>1</a:t>
          </a:r>
          <a:r>
            <a:rPr lang="ja-JP" altLang="en-US">
              <a:solidFill>
                <a:srgbClr val="FF0000"/>
              </a:solidFill>
            </a:rPr>
            <a:t>番～</a:t>
          </a:r>
          <a:r>
            <a:rPr lang="en-US" altLang="ja-JP">
              <a:solidFill>
                <a:srgbClr val="FF0000"/>
              </a:solidFill>
            </a:rPr>
            <a:t>99</a:t>
          </a:r>
          <a:r>
            <a:rPr lang="ja-JP" altLang="en-US">
              <a:solidFill>
                <a:srgbClr val="FF0000"/>
              </a:solidFill>
            </a:rPr>
            <a:t>番までの番号</a:t>
          </a:r>
          <a:endParaRPr lang="en-US" altLang="ja-JP">
            <a:solidFill>
              <a:srgbClr val="FF0000"/>
            </a:solidFill>
          </a:endParaRPr>
        </a:p>
        <a:p>
          <a:r>
            <a:rPr lang="ja-JP" altLang="en-US">
              <a:solidFill>
                <a:srgbClr val="FF0000"/>
              </a:solidFill>
            </a:rPr>
            <a:t>生番号順に若い番号から記載してください。</a:t>
          </a: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altLang="ja-JP">
            <a:solidFill>
              <a:schemeClr val="tx1">
                <a:lumMod val="65000"/>
                <a:lumOff val="35000"/>
              </a:schemeClr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1</xdr:col>
      <xdr:colOff>487774</xdr:colOff>
      <xdr:row>39</xdr:row>
      <xdr:rowOff>69251</xdr:rowOff>
    </xdr:from>
    <xdr:to>
      <xdr:col>5</xdr:col>
      <xdr:colOff>392019</xdr:colOff>
      <xdr:row>44</xdr:row>
      <xdr:rowOff>33617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036414" y="9152291"/>
          <a:ext cx="2235965" cy="840666"/>
        </a:xfrm>
        <a:prstGeom prst="wedgeRoundRectCallout">
          <a:avLst>
            <a:gd name="adj1" fmla="val -56127"/>
            <a:gd name="adj2" fmla="val -359902"/>
            <a:gd name="adj3" fmla="val 16667"/>
          </a:avLst>
        </a:prstGeom>
        <a:solidFill>
          <a:srgbClr val="FFFFFF"/>
        </a:solidFill>
        <a:ln w="9525">
          <a:solidFill>
            <a:schemeClr val="tx1">
              <a:lumMod val="65000"/>
              <a:lumOff val="35000"/>
            </a:schemeClr>
          </a:solidFill>
          <a:miter lim="800000"/>
          <a:headEnd/>
          <a:tailEnd/>
        </a:ln>
      </xdr:spPr>
      <xdr:txBody>
        <a:bodyPr/>
        <a:lstStyle/>
        <a:p>
          <a:r>
            <a:rPr lang="ja-JP" altLang="en-US">
              <a:solidFill>
                <a:srgbClr val="FF0000"/>
              </a:solidFill>
            </a:rPr>
            <a:t>役職名を記載。</a:t>
          </a:r>
          <a:endParaRPr lang="en-US" altLang="ja-JP">
            <a:solidFill>
              <a:srgbClr val="FF0000"/>
            </a:solidFill>
          </a:endParaRPr>
        </a:p>
        <a:p>
          <a:r>
            <a:rPr lang="en-US" altLang="ja-JP">
              <a:solidFill>
                <a:srgbClr val="FF0000"/>
              </a:solidFill>
            </a:rPr>
            <a:t>JHA</a:t>
          </a:r>
          <a:r>
            <a:rPr lang="ja-JP" altLang="en-US">
              <a:solidFill>
                <a:srgbClr val="FF0000"/>
              </a:solidFill>
            </a:rPr>
            <a:t>登録№</a:t>
          </a:r>
          <a:r>
            <a:rPr lang="en-US" altLang="ja-JP">
              <a:solidFill>
                <a:srgbClr val="FF0000"/>
              </a:solidFill>
            </a:rPr>
            <a:t>.</a:t>
          </a:r>
          <a:r>
            <a:rPr lang="ja-JP" altLang="en-US">
              <a:solidFill>
                <a:srgbClr val="FF0000"/>
              </a:solidFill>
            </a:rPr>
            <a:t>欄を追記。</a:t>
          </a: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altLang="ja-JP">
            <a:solidFill>
              <a:schemeClr val="tx1">
                <a:lumMod val="65000"/>
                <a:lumOff val="35000"/>
              </a:schemeClr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12</xdr:col>
      <xdr:colOff>133350</xdr:colOff>
      <xdr:row>32</xdr:row>
      <xdr:rowOff>120650</xdr:rowOff>
    </xdr:from>
    <xdr:to>
      <xdr:col>14</xdr:col>
      <xdr:colOff>494795</xdr:colOff>
      <xdr:row>36</xdr:row>
      <xdr:rowOff>76200</xdr:rowOff>
    </xdr:to>
    <xdr:sp macro="" textlink="">
      <xdr:nvSpPr>
        <xdr:cNvPr id="7" name="AutoShape 11">
          <a:extLst>
            <a:ext uri="{FF2B5EF4-FFF2-40B4-BE49-F238E27FC236}">
              <a16:creationId xmlns:a16="http://schemas.microsoft.com/office/drawing/2014/main" id="{F59AEEA4-5EAD-4834-937C-176FF821ED07}"/>
            </a:ext>
          </a:extLst>
        </xdr:cNvPr>
        <xdr:cNvSpPr>
          <a:spLocks noChangeArrowheads="1"/>
        </xdr:cNvSpPr>
      </xdr:nvSpPr>
      <xdr:spPr bwMode="auto">
        <a:xfrm>
          <a:off x="7042150" y="7270750"/>
          <a:ext cx="2190245" cy="666750"/>
        </a:xfrm>
        <a:prstGeom prst="wedgeRoundRectCallout">
          <a:avLst>
            <a:gd name="adj1" fmla="val -130057"/>
            <a:gd name="adj2" fmla="val -143366"/>
            <a:gd name="adj3" fmla="val 16667"/>
          </a:avLst>
        </a:prstGeom>
        <a:solidFill>
          <a:srgbClr val="FFFFFF"/>
        </a:solidFill>
        <a:ln w="9525">
          <a:solidFill>
            <a:schemeClr val="tx1">
              <a:lumMod val="65000"/>
              <a:lumOff val="35000"/>
            </a:schemeClr>
          </a:solidFill>
          <a:miter lim="800000"/>
          <a:headEnd/>
          <a:tailEnd/>
        </a:ln>
      </xdr:spPr>
      <xdr:txBody>
        <a:bodyPr/>
        <a:lstStyle/>
        <a:p>
          <a:r>
            <a:rPr lang="ja-JP" altLang="en-US">
              <a:solidFill>
                <a:srgbClr val="FF0000"/>
              </a:solidFill>
            </a:rPr>
            <a:t>社会人は年齢を記載。</a:t>
          </a:r>
          <a:endParaRPr lang="en-US" altLang="ja-JP">
            <a:solidFill>
              <a:srgbClr val="FF0000"/>
            </a:solidFill>
          </a:endParaRPr>
        </a:p>
        <a:p>
          <a:r>
            <a:rPr lang="ja-JP" altLang="en-US">
              <a:solidFill>
                <a:srgbClr val="FF0000"/>
              </a:solidFill>
            </a:rPr>
            <a:t>学生は、学年を記載。</a:t>
          </a:r>
        </a:p>
        <a:p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altLang="ja-JP">
            <a:solidFill>
              <a:schemeClr val="tx1">
                <a:lumMod val="65000"/>
                <a:lumOff val="35000"/>
              </a:schemeClr>
            </a:solidFill>
          </a:endParaRPr>
        </a:p>
        <a:p>
          <a:pPr>
            <a:lnSpc>
              <a:spcPts val="1200"/>
            </a:lnSpc>
          </a:pPr>
          <a:endParaRPr lang="ja-JP" altLang="en-US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44450</xdr:colOff>
      <xdr:row>0</xdr:row>
      <xdr:rowOff>69850</xdr:rowOff>
    </xdr:from>
    <xdr:to>
      <xdr:col>66</xdr:col>
      <xdr:colOff>31750</xdr:colOff>
      <xdr:row>2</xdr:row>
      <xdr:rowOff>101600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76E5B14-BF6B-0BC2-488E-C1BE5B123DAB}"/>
            </a:ext>
          </a:extLst>
        </xdr:cNvPr>
        <xdr:cNvSpPr/>
      </xdr:nvSpPr>
      <xdr:spPr>
        <a:xfrm>
          <a:off x="7791450" y="69850"/>
          <a:ext cx="546100" cy="33655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85724</xdr:colOff>
      <xdr:row>0</xdr:row>
      <xdr:rowOff>100828</xdr:rowOff>
    </xdr:from>
    <xdr:ext cx="561975" cy="359494"/>
    <xdr:pic>
      <xdr:nvPicPr>
        <xdr:cNvPr id="2" name="図 1" descr="page1image3189839808">
          <a:extLst>
            <a:ext uri="{FF2B5EF4-FFF2-40B4-BE49-F238E27FC236}">
              <a16:creationId xmlns:a16="http://schemas.microsoft.com/office/drawing/2014/main" id="{73E22AE7-5C29-4884-A1A8-0F09B4E7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6364" y="100828"/>
          <a:ext cx="561975" cy="359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19</xdr:col>
      <xdr:colOff>106680</xdr:colOff>
      <xdr:row>31</xdr:row>
      <xdr:rowOff>45720</xdr:rowOff>
    </xdr:from>
    <xdr:to>
      <xdr:col>20</xdr:col>
      <xdr:colOff>15240</xdr:colOff>
      <xdr:row>31</xdr:row>
      <xdr:rowOff>213360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DCA3824F-04DC-4388-8B69-6873DAC3CBE5}"/>
            </a:ext>
          </a:extLst>
        </xdr:cNvPr>
        <xdr:cNvSpPr/>
      </xdr:nvSpPr>
      <xdr:spPr>
        <a:xfrm>
          <a:off x="6187440" y="7261860"/>
          <a:ext cx="304800" cy="16764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higa/OneDrive/&#12487;&#12473;&#12463;&#12488;&#12483;&#12503;/2021&#20840;&#26085;&#26412;&#36984;&#25163;&#27177;/&#36939;&#21942;.&#35352;&#37682;.xlsx" TargetMode="External"/><Relationship Id="rId1" Type="http://schemas.openxmlformats.org/officeDocument/2006/relationships/externalLinkPath" Target="/Users/hhiga/OneDrive/&#12487;&#12473;&#12463;&#12488;&#12483;&#12503;/2021&#20840;&#26085;&#26412;&#36984;&#25163;&#27177;/&#36939;&#21942;.&#35352;&#37682;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higa/Desktop/2023&#20840;&#26085;&#26412;&#22899;&#23376;/&#12503;&#12524;&#12540;&#12458;&#12501;/starting%20list&#65288;&#40575;&#20816;&#23798;&#12463;&#65289;.xlsx" TargetMode="External"/><Relationship Id="rId2" Type="http://schemas.openxmlformats.org/officeDocument/2006/relationships/externalLinkPath" Target="file:///C:\Users\hhiga\Desktop\2023&#20840;&#26085;&#26412;&#22899;&#23376;\&#12503;&#12524;&#12540;&#12458;&#12501;\starting%20list&#65288;&#40575;&#20816;&#23798;&#12463;&#65289;.xlsx" TargetMode="External"/><Relationship Id="rId1" Type="http://schemas.openxmlformats.org/officeDocument/2006/relationships/externalLinkPath" Target="/Users/hhiga/Desktop/2023&#20840;&#26085;&#26412;&#22899;&#23376;/&#12503;&#12524;&#12540;&#12458;&#12501;/starting%20list&#65288;&#40575;&#20816;&#23798;&#1246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競技日程"/>
      <sheetName val="日程"/>
      <sheetName val="ﾄｰﾅﾒﾝﾄ"/>
      <sheetName val="公式試合記録"/>
      <sheetName val="記録 (手書メモ用)"/>
      <sheetName val="戦評"/>
      <sheetName val="team"/>
      <sheetName val="list"/>
      <sheetName val="title"/>
      <sheetName val="競技役員"/>
      <sheetName val="SO戦続き"/>
    </sheetNames>
    <sheetDataSet>
      <sheetData sheetId="0" refreshError="1"/>
      <sheetData sheetId="1">
        <row r="6">
          <cell r="D6">
            <v>1</v>
          </cell>
          <cell r="E6" t="str">
            <v>男子 1回戦</v>
          </cell>
          <cell r="G6" t="str">
            <v>M6</v>
          </cell>
          <cell r="H6" t="str">
            <v>天理大学</v>
          </cell>
          <cell r="J6">
            <v>0</v>
          </cell>
          <cell r="K6">
            <v>0</v>
          </cell>
          <cell r="L6" t="str">
            <v>－</v>
          </cell>
          <cell r="M6">
            <v>1</v>
          </cell>
          <cell r="N6">
            <v>2</v>
          </cell>
          <cell r="O6" t="str">
            <v>LIEBE栃木</v>
          </cell>
          <cell r="Q6" t="str">
            <v>M3</v>
          </cell>
        </row>
        <row r="7">
          <cell r="K7">
            <v>0</v>
          </cell>
          <cell r="L7" t="str">
            <v>－</v>
          </cell>
          <cell r="M7">
            <v>0</v>
          </cell>
        </row>
        <row r="8">
          <cell r="K8">
            <v>0</v>
          </cell>
          <cell r="L8" t="str">
            <v>－</v>
          </cell>
          <cell r="M8">
            <v>0</v>
          </cell>
        </row>
        <row r="9">
          <cell r="K9">
            <v>0</v>
          </cell>
          <cell r="L9" t="str">
            <v>－</v>
          </cell>
          <cell r="M9">
            <v>1</v>
          </cell>
        </row>
        <row r="10">
          <cell r="H10" t="str">
            <v>学生2位</v>
          </cell>
          <cell r="K10" t="str">
            <v/>
          </cell>
          <cell r="O10" t="str">
            <v>社会人連盟推薦3位</v>
          </cell>
        </row>
        <row r="11">
          <cell r="D11" t="str">
            <v>T1</v>
          </cell>
          <cell r="J11">
            <v>0</v>
          </cell>
          <cell r="K11">
            <v>0</v>
          </cell>
          <cell r="M11">
            <v>2</v>
          </cell>
          <cell r="N11">
            <v>2</v>
          </cell>
          <cell r="Q11">
            <v>1</v>
          </cell>
        </row>
        <row r="12">
          <cell r="D12">
            <v>2</v>
          </cell>
          <cell r="E12" t="str">
            <v>男子 1回戦</v>
          </cell>
          <cell r="G12" t="str">
            <v>M2</v>
          </cell>
          <cell r="H12" t="str">
            <v>表示灯フラーテルホッケーチーム</v>
          </cell>
          <cell r="J12">
            <v>8</v>
          </cell>
          <cell r="K12">
            <v>1</v>
          </cell>
          <cell r="L12" t="str">
            <v>－</v>
          </cell>
          <cell r="M12">
            <v>0</v>
          </cell>
          <cell r="N12">
            <v>1</v>
          </cell>
          <cell r="O12" t="str">
            <v>明治大学</v>
          </cell>
          <cell r="Q12" t="str">
            <v>M7</v>
          </cell>
        </row>
        <row r="13">
          <cell r="K13">
            <v>3</v>
          </cell>
          <cell r="L13" t="str">
            <v>－</v>
          </cell>
          <cell r="M13">
            <v>0</v>
          </cell>
        </row>
        <row r="14">
          <cell r="K14">
            <v>1</v>
          </cell>
          <cell r="L14" t="str">
            <v>－</v>
          </cell>
          <cell r="M14">
            <v>0</v>
          </cell>
        </row>
        <row r="15">
          <cell r="K15">
            <v>3</v>
          </cell>
          <cell r="L15" t="str">
            <v>－</v>
          </cell>
          <cell r="M15">
            <v>1</v>
          </cell>
        </row>
        <row r="16">
          <cell r="H16" t="str">
            <v>社会人連盟推薦2位</v>
          </cell>
          <cell r="K16" t="str">
            <v/>
          </cell>
          <cell r="O16" t="str">
            <v>学生3位</v>
          </cell>
        </row>
        <row r="17">
          <cell r="D17" t="str">
            <v>T2</v>
          </cell>
          <cell r="J17">
            <v>8</v>
          </cell>
          <cell r="K17">
            <v>8</v>
          </cell>
          <cell r="M17">
            <v>1</v>
          </cell>
          <cell r="N17">
            <v>1</v>
          </cell>
          <cell r="Q17">
            <v>2</v>
          </cell>
        </row>
        <row r="18">
          <cell r="D18">
            <v>3</v>
          </cell>
          <cell r="E18" t="str">
            <v>男子 1回戦</v>
          </cell>
          <cell r="G18" t="str">
            <v>M5</v>
          </cell>
          <cell r="H18" t="str">
            <v>立命館大学</v>
          </cell>
          <cell r="J18">
            <v>2</v>
          </cell>
          <cell r="K18">
            <v>0</v>
          </cell>
          <cell r="L18" t="str">
            <v>－</v>
          </cell>
          <cell r="M18">
            <v>0</v>
          </cell>
          <cell r="N18">
            <v>2</v>
          </cell>
          <cell r="O18" t="str">
            <v>小矢部レッドオックス</v>
          </cell>
          <cell r="Q18" t="str">
            <v>M4</v>
          </cell>
        </row>
        <row r="19">
          <cell r="K19">
            <v>0</v>
          </cell>
          <cell r="L19" t="str">
            <v>－</v>
          </cell>
          <cell r="M19">
            <v>1</v>
          </cell>
        </row>
        <row r="20">
          <cell r="K20">
            <v>1</v>
          </cell>
          <cell r="L20" t="str">
            <v>－</v>
          </cell>
          <cell r="M20">
            <v>0</v>
          </cell>
        </row>
        <row r="21">
          <cell r="K21">
            <v>1</v>
          </cell>
          <cell r="L21" t="str">
            <v>－</v>
          </cell>
          <cell r="M21">
            <v>1</v>
          </cell>
        </row>
        <row r="22">
          <cell r="H22" t="str">
            <v>学生1位</v>
          </cell>
          <cell r="J22">
            <v>6</v>
          </cell>
          <cell r="K22" t="str">
            <v>SO</v>
          </cell>
          <cell r="N22">
            <v>5</v>
          </cell>
          <cell r="O22" t="str">
            <v>社会人連盟推薦4位</v>
          </cell>
        </row>
        <row r="23">
          <cell r="D23" t="str">
            <v>T3</v>
          </cell>
          <cell r="J23">
            <v>8</v>
          </cell>
          <cell r="K23">
            <v>2</v>
          </cell>
          <cell r="M23">
            <v>2</v>
          </cell>
          <cell r="N23">
            <v>7</v>
          </cell>
          <cell r="Q23">
            <v>3</v>
          </cell>
        </row>
        <row r="24">
          <cell r="D24">
            <v>4</v>
          </cell>
          <cell r="E24" t="str">
            <v>男子 1回戦</v>
          </cell>
          <cell r="G24" t="str">
            <v>M1</v>
          </cell>
          <cell r="H24" t="str">
            <v>岐阜朝日クラブ</v>
          </cell>
          <cell r="J24">
            <v>2</v>
          </cell>
          <cell r="K24">
            <v>0</v>
          </cell>
          <cell r="L24" t="str">
            <v>－</v>
          </cell>
          <cell r="M24">
            <v>0</v>
          </cell>
          <cell r="N24">
            <v>0</v>
          </cell>
          <cell r="O24" t="str">
            <v>山梨学院大学</v>
          </cell>
          <cell r="Q24" t="str">
            <v>M8</v>
          </cell>
        </row>
        <row r="25">
          <cell r="K25">
            <v>0</v>
          </cell>
          <cell r="L25" t="str">
            <v>－</v>
          </cell>
          <cell r="M25">
            <v>0</v>
          </cell>
        </row>
        <row r="26">
          <cell r="K26">
            <v>1</v>
          </cell>
          <cell r="L26" t="str">
            <v>－</v>
          </cell>
          <cell r="M26">
            <v>0</v>
          </cell>
        </row>
        <row r="27">
          <cell r="K27">
            <v>1</v>
          </cell>
          <cell r="L27" t="str">
            <v>－</v>
          </cell>
          <cell r="M27">
            <v>0</v>
          </cell>
        </row>
        <row r="28">
          <cell r="H28" t="str">
            <v>社会人連盟推薦1位</v>
          </cell>
          <cell r="K28" t="str">
            <v/>
          </cell>
          <cell r="O28" t="str">
            <v>学生4位</v>
          </cell>
        </row>
        <row r="29">
          <cell r="D29" t="str">
            <v>T4</v>
          </cell>
          <cell r="J29">
            <v>2</v>
          </cell>
          <cell r="K29">
            <v>2</v>
          </cell>
          <cell r="M29">
            <v>0</v>
          </cell>
          <cell r="N29">
            <v>0</v>
          </cell>
          <cell r="Q29">
            <v>4</v>
          </cell>
        </row>
        <row r="30">
          <cell r="E30">
            <v>44526</v>
          </cell>
        </row>
        <row r="31">
          <cell r="D31">
            <v>5</v>
          </cell>
          <cell r="E31" t="str">
            <v>女子 1回戦</v>
          </cell>
          <cell r="G31" t="str">
            <v>W6</v>
          </cell>
          <cell r="H31" t="str">
            <v>山梨学院大学</v>
          </cell>
          <cell r="J31">
            <v>3</v>
          </cell>
          <cell r="K31">
            <v>1</v>
          </cell>
          <cell r="L31" t="str">
            <v>－</v>
          </cell>
          <cell r="M31">
            <v>0</v>
          </cell>
          <cell r="N31">
            <v>1</v>
          </cell>
          <cell r="O31" t="str">
            <v>南都銀行 
SHOOTING STARS</v>
          </cell>
          <cell r="Q31" t="str">
            <v>W3</v>
          </cell>
        </row>
        <row r="32">
          <cell r="K32">
            <v>1</v>
          </cell>
          <cell r="L32" t="str">
            <v>－</v>
          </cell>
          <cell r="M32">
            <v>1</v>
          </cell>
        </row>
        <row r="33">
          <cell r="K33">
            <v>0</v>
          </cell>
          <cell r="L33" t="str">
            <v>－</v>
          </cell>
          <cell r="M33">
            <v>0</v>
          </cell>
        </row>
        <row r="34">
          <cell r="K34">
            <v>1</v>
          </cell>
          <cell r="L34" t="str">
            <v>－</v>
          </cell>
          <cell r="M34">
            <v>0</v>
          </cell>
        </row>
        <row r="35">
          <cell r="H35" t="str">
            <v>学生2位</v>
          </cell>
          <cell r="K35" t="str">
            <v/>
          </cell>
          <cell r="O35" t="str">
            <v>社会人連盟推薦3位</v>
          </cell>
        </row>
        <row r="36">
          <cell r="D36" t="str">
            <v>T5</v>
          </cell>
          <cell r="J36">
            <v>3</v>
          </cell>
          <cell r="K36">
            <v>3</v>
          </cell>
          <cell r="M36">
            <v>1</v>
          </cell>
          <cell r="N36">
            <v>1</v>
          </cell>
          <cell r="Q36">
            <v>5</v>
          </cell>
        </row>
        <row r="37">
          <cell r="D37">
            <v>6</v>
          </cell>
          <cell r="E37" t="str">
            <v>女子 1回戦</v>
          </cell>
          <cell r="G37" t="str">
            <v>W2</v>
          </cell>
          <cell r="H37" t="str">
            <v>コカ・コーラ
レッドスパークス</v>
          </cell>
          <cell r="J37">
            <v>3</v>
          </cell>
          <cell r="K37">
            <v>2</v>
          </cell>
          <cell r="L37" t="str">
            <v>－</v>
          </cell>
          <cell r="M37">
            <v>0</v>
          </cell>
          <cell r="N37">
            <v>0</v>
          </cell>
          <cell r="O37" t="str">
            <v>東海学院大学</v>
          </cell>
          <cell r="Q37" t="str">
            <v>W7</v>
          </cell>
        </row>
        <row r="38">
          <cell r="K38">
            <v>0</v>
          </cell>
          <cell r="L38" t="str">
            <v>－</v>
          </cell>
          <cell r="M38">
            <v>0</v>
          </cell>
        </row>
        <row r="39">
          <cell r="K39">
            <v>1</v>
          </cell>
          <cell r="L39" t="str">
            <v>－</v>
          </cell>
          <cell r="M39">
            <v>0</v>
          </cell>
        </row>
        <row r="40">
          <cell r="K40">
            <v>0</v>
          </cell>
          <cell r="L40" t="str">
            <v>－</v>
          </cell>
          <cell r="M40">
            <v>0</v>
          </cell>
        </row>
        <row r="41">
          <cell r="H41" t="str">
            <v>社会人連盟推薦2位</v>
          </cell>
          <cell r="K41" t="str">
            <v/>
          </cell>
          <cell r="O41" t="str">
            <v>学生3位</v>
          </cell>
        </row>
        <row r="42">
          <cell r="D42" t="str">
            <v>T6</v>
          </cell>
          <cell r="J42">
            <v>3</v>
          </cell>
          <cell r="K42">
            <v>3</v>
          </cell>
          <cell r="M42">
            <v>0</v>
          </cell>
          <cell r="N42">
            <v>0</v>
          </cell>
          <cell r="Q42">
            <v>6</v>
          </cell>
        </row>
        <row r="43">
          <cell r="D43">
            <v>7</v>
          </cell>
          <cell r="E43" t="str">
            <v>女子 1回戦</v>
          </cell>
          <cell r="G43" t="str">
            <v>W5</v>
          </cell>
          <cell r="H43" t="str">
            <v>立命館大学</v>
          </cell>
          <cell r="J43">
            <v>0</v>
          </cell>
          <cell r="K43">
            <v>0</v>
          </cell>
          <cell r="L43" t="str">
            <v>－</v>
          </cell>
          <cell r="M43">
            <v>1</v>
          </cell>
          <cell r="N43">
            <v>3</v>
          </cell>
          <cell r="O43" t="str">
            <v>グラクソ・スミスクライン
Orange United</v>
          </cell>
          <cell r="Q43" t="str">
            <v>W4</v>
          </cell>
        </row>
        <row r="44">
          <cell r="K44">
            <v>0</v>
          </cell>
          <cell r="L44" t="str">
            <v>－</v>
          </cell>
          <cell r="M44">
            <v>2</v>
          </cell>
        </row>
        <row r="45">
          <cell r="K45">
            <v>0</v>
          </cell>
          <cell r="L45" t="str">
            <v>－</v>
          </cell>
          <cell r="M45">
            <v>0</v>
          </cell>
        </row>
        <row r="46">
          <cell r="K46">
            <v>0</v>
          </cell>
          <cell r="L46" t="str">
            <v>－</v>
          </cell>
          <cell r="M46">
            <v>0</v>
          </cell>
        </row>
        <row r="47">
          <cell r="H47" t="str">
            <v>学生1位</v>
          </cell>
          <cell r="K47" t="str">
            <v/>
          </cell>
          <cell r="O47" t="str">
            <v>社会人連盟推薦4位</v>
          </cell>
        </row>
        <row r="48">
          <cell r="D48" t="str">
            <v>T7</v>
          </cell>
          <cell r="J48">
            <v>0</v>
          </cell>
          <cell r="K48">
            <v>0</v>
          </cell>
          <cell r="M48">
            <v>3</v>
          </cell>
          <cell r="N48">
            <v>3</v>
          </cell>
          <cell r="Q48">
            <v>7</v>
          </cell>
        </row>
        <row r="49">
          <cell r="D49">
            <v>8</v>
          </cell>
          <cell r="E49" t="str">
            <v>女子 1回戦</v>
          </cell>
          <cell r="G49" t="str">
            <v>W1</v>
          </cell>
          <cell r="H49" t="str">
            <v>ソニー HC
BRAVIA Ladies</v>
          </cell>
          <cell r="J49">
            <v>2</v>
          </cell>
          <cell r="K49">
            <v>0</v>
          </cell>
          <cell r="L49" t="str">
            <v>－</v>
          </cell>
          <cell r="M49">
            <v>0</v>
          </cell>
          <cell r="N49">
            <v>0</v>
          </cell>
          <cell r="O49" t="str">
            <v>天理大学</v>
          </cell>
          <cell r="Q49" t="str">
            <v>W8</v>
          </cell>
        </row>
        <row r="50">
          <cell r="K50">
            <v>1</v>
          </cell>
          <cell r="L50" t="str">
            <v>－</v>
          </cell>
          <cell r="M50">
            <v>0</v>
          </cell>
        </row>
        <row r="51">
          <cell r="K51">
            <v>0</v>
          </cell>
          <cell r="L51" t="str">
            <v>－</v>
          </cell>
          <cell r="M51">
            <v>0</v>
          </cell>
        </row>
        <row r="52">
          <cell r="K52">
            <v>1</v>
          </cell>
          <cell r="L52" t="str">
            <v>－</v>
          </cell>
          <cell r="M52">
            <v>0</v>
          </cell>
        </row>
        <row r="53">
          <cell r="H53" t="str">
            <v>社会人連盟推薦1位</v>
          </cell>
          <cell r="K53" t="str">
            <v/>
          </cell>
          <cell r="O53" t="str">
            <v>学生4位</v>
          </cell>
        </row>
        <row r="54">
          <cell r="D54" t="str">
            <v>T8</v>
          </cell>
          <cell r="J54">
            <v>2</v>
          </cell>
          <cell r="K54">
            <v>2</v>
          </cell>
          <cell r="M54">
            <v>0</v>
          </cell>
          <cell r="N54">
            <v>0</v>
          </cell>
          <cell r="Q54">
            <v>8</v>
          </cell>
        </row>
        <row r="55">
          <cell r="E55">
            <v>44527</v>
          </cell>
        </row>
        <row r="56">
          <cell r="D56">
            <v>9</v>
          </cell>
          <cell r="E56" t="str">
            <v>男子 準決勝</v>
          </cell>
          <cell r="G56" t="str">
            <v>M5</v>
          </cell>
          <cell r="H56" t="str">
            <v>立命館大学</v>
          </cell>
          <cell r="J56">
            <v>1</v>
          </cell>
          <cell r="K56">
            <v>0</v>
          </cell>
          <cell r="L56" t="str">
            <v>－</v>
          </cell>
          <cell r="M56">
            <v>0</v>
          </cell>
          <cell r="N56">
            <v>1</v>
          </cell>
          <cell r="O56" t="str">
            <v>表示灯フラーテルホッケーチーム</v>
          </cell>
          <cell r="Q56" t="str">
            <v>M2</v>
          </cell>
        </row>
        <row r="57">
          <cell r="K57">
            <v>1</v>
          </cell>
          <cell r="L57" t="str">
            <v>－</v>
          </cell>
          <cell r="M57">
            <v>0</v>
          </cell>
        </row>
        <row r="58">
          <cell r="K58">
            <v>0</v>
          </cell>
          <cell r="L58" t="str">
            <v>－</v>
          </cell>
          <cell r="M58">
            <v>0</v>
          </cell>
        </row>
        <row r="59">
          <cell r="K59">
            <v>0</v>
          </cell>
          <cell r="L59" t="str">
            <v>－</v>
          </cell>
          <cell r="M59">
            <v>1</v>
          </cell>
        </row>
        <row r="60">
          <cell r="H60" t="str">
            <v>3勝者</v>
          </cell>
          <cell r="J60">
            <v>6</v>
          </cell>
          <cell r="K60" t="str">
            <v>SO</v>
          </cell>
          <cell r="N60">
            <v>5</v>
          </cell>
          <cell r="O60" t="str">
            <v>2勝者</v>
          </cell>
        </row>
        <row r="61">
          <cell r="D61" t="str">
            <v>T9</v>
          </cell>
          <cell r="J61">
            <v>7</v>
          </cell>
          <cell r="K61">
            <v>1</v>
          </cell>
          <cell r="M61">
            <v>1</v>
          </cell>
          <cell r="N61">
            <v>6</v>
          </cell>
          <cell r="Q61">
            <v>9</v>
          </cell>
        </row>
        <row r="62">
          <cell r="D62">
            <v>10</v>
          </cell>
          <cell r="E62" t="str">
            <v>男子 準決勝</v>
          </cell>
          <cell r="G62" t="str">
            <v>M1</v>
          </cell>
          <cell r="H62" t="str">
            <v>岐阜朝日クラブ</v>
          </cell>
          <cell r="J62">
            <v>3</v>
          </cell>
          <cell r="K62">
            <v>1</v>
          </cell>
          <cell r="L62" t="str">
            <v>－</v>
          </cell>
          <cell r="M62">
            <v>0</v>
          </cell>
          <cell r="N62">
            <v>3</v>
          </cell>
          <cell r="O62" t="str">
            <v>LIEBE栃木</v>
          </cell>
          <cell r="Q62" t="str">
            <v>M3</v>
          </cell>
        </row>
        <row r="63">
          <cell r="K63">
            <v>1</v>
          </cell>
          <cell r="L63" t="str">
            <v>－</v>
          </cell>
          <cell r="M63">
            <v>0</v>
          </cell>
        </row>
        <row r="64">
          <cell r="K64">
            <v>1</v>
          </cell>
          <cell r="L64" t="str">
            <v>－</v>
          </cell>
          <cell r="M64">
            <v>1</v>
          </cell>
        </row>
        <row r="65">
          <cell r="K65">
            <v>0</v>
          </cell>
          <cell r="L65" t="str">
            <v>－</v>
          </cell>
          <cell r="M65">
            <v>2</v>
          </cell>
        </row>
        <row r="66">
          <cell r="H66" t="str">
            <v>4勝者</v>
          </cell>
          <cell r="J66">
            <v>4</v>
          </cell>
          <cell r="K66" t="str">
            <v>SO</v>
          </cell>
          <cell r="N66">
            <v>3</v>
          </cell>
          <cell r="O66" t="str">
            <v>1勝者</v>
          </cell>
        </row>
        <row r="67">
          <cell r="D67" t="str">
            <v>T10</v>
          </cell>
          <cell r="J67">
            <v>7</v>
          </cell>
          <cell r="K67">
            <v>3</v>
          </cell>
          <cell r="M67">
            <v>3</v>
          </cell>
          <cell r="N67">
            <v>6</v>
          </cell>
          <cell r="Q67">
            <v>10</v>
          </cell>
        </row>
        <row r="68">
          <cell r="D68">
            <v>11</v>
          </cell>
          <cell r="E68" t="str">
            <v>女子 準決勝</v>
          </cell>
          <cell r="G68" t="str">
            <v>W4</v>
          </cell>
          <cell r="H68" t="str">
            <v>グラクソ・スミスクライン
Orange United</v>
          </cell>
          <cell r="J68">
            <v>0</v>
          </cell>
          <cell r="K68">
            <v>0</v>
          </cell>
          <cell r="L68" t="str">
            <v>－</v>
          </cell>
          <cell r="M68">
            <v>1</v>
          </cell>
          <cell r="N68">
            <v>3</v>
          </cell>
          <cell r="O68" t="str">
            <v>コカ・コーラ
レッドスパークス</v>
          </cell>
          <cell r="Q68" t="str">
            <v>W2</v>
          </cell>
        </row>
        <row r="69">
          <cell r="K69">
            <v>0</v>
          </cell>
          <cell r="L69" t="str">
            <v>－</v>
          </cell>
          <cell r="M69">
            <v>0</v>
          </cell>
        </row>
        <row r="70">
          <cell r="K70">
            <v>0</v>
          </cell>
          <cell r="L70" t="str">
            <v>－</v>
          </cell>
          <cell r="M70">
            <v>1</v>
          </cell>
        </row>
        <row r="71">
          <cell r="K71">
            <v>0</v>
          </cell>
          <cell r="L71" t="str">
            <v>－</v>
          </cell>
          <cell r="M71">
            <v>1</v>
          </cell>
        </row>
        <row r="72">
          <cell r="H72" t="str">
            <v>7勝者</v>
          </cell>
          <cell r="K72" t="str">
            <v/>
          </cell>
          <cell r="O72" t="str">
            <v>6勝者</v>
          </cell>
        </row>
        <row r="73">
          <cell r="D73" t="str">
            <v>T11</v>
          </cell>
          <cell r="J73">
            <v>0</v>
          </cell>
          <cell r="K73">
            <v>0</v>
          </cell>
          <cell r="M73">
            <v>3</v>
          </cell>
          <cell r="N73">
            <v>3</v>
          </cell>
          <cell r="Q73">
            <v>11</v>
          </cell>
        </row>
        <row r="74">
          <cell r="D74">
            <v>12</v>
          </cell>
          <cell r="E74" t="str">
            <v>女子 準決勝</v>
          </cell>
          <cell r="G74" t="str">
            <v>W1</v>
          </cell>
          <cell r="H74" t="str">
            <v>ソニー HC
BRAVIA Ladies</v>
          </cell>
          <cell r="J74">
            <v>3</v>
          </cell>
          <cell r="K74">
            <v>1</v>
          </cell>
          <cell r="L74" t="str">
            <v>－</v>
          </cell>
          <cell r="M74">
            <v>0</v>
          </cell>
          <cell r="N74">
            <v>0</v>
          </cell>
          <cell r="O74" t="str">
            <v>山梨学院大学</v>
          </cell>
          <cell r="Q74" t="str">
            <v>W6</v>
          </cell>
        </row>
        <row r="75">
          <cell r="K75">
            <v>1</v>
          </cell>
          <cell r="L75" t="str">
            <v>－</v>
          </cell>
          <cell r="M75">
            <v>0</v>
          </cell>
        </row>
        <row r="76">
          <cell r="K76">
            <v>1</v>
          </cell>
          <cell r="L76" t="str">
            <v>－</v>
          </cell>
          <cell r="M76">
            <v>0</v>
          </cell>
        </row>
        <row r="77">
          <cell r="K77">
            <v>0</v>
          </cell>
          <cell r="L77" t="str">
            <v>－</v>
          </cell>
          <cell r="M77">
            <v>0</v>
          </cell>
        </row>
        <row r="78">
          <cell r="H78" t="str">
            <v>8勝者</v>
          </cell>
          <cell r="K78" t="str">
            <v/>
          </cell>
          <cell r="O78" t="str">
            <v>5勝者</v>
          </cell>
        </row>
        <row r="79">
          <cell r="D79" t="str">
            <v>T12</v>
          </cell>
          <cell r="J79">
            <v>3</v>
          </cell>
          <cell r="K79">
            <v>3</v>
          </cell>
          <cell r="M79">
            <v>0</v>
          </cell>
          <cell r="N79">
            <v>0</v>
          </cell>
          <cell r="Q79">
            <v>12</v>
          </cell>
        </row>
        <row r="80">
          <cell r="E80">
            <v>44528</v>
          </cell>
        </row>
        <row r="81">
          <cell r="D81">
            <v>13</v>
          </cell>
          <cell r="E81" t="str">
            <v>男子 決勝</v>
          </cell>
          <cell r="G81" t="str">
            <v>M5</v>
          </cell>
          <cell r="H81" t="str">
            <v>立命館大学</v>
          </cell>
          <cell r="J81">
            <v>0</v>
          </cell>
          <cell r="K81">
            <v>0</v>
          </cell>
          <cell r="L81" t="str">
            <v>－</v>
          </cell>
          <cell r="M81">
            <v>0</v>
          </cell>
          <cell r="N81">
            <v>2</v>
          </cell>
          <cell r="O81" t="str">
            <v>岐阜朝日クラブ</v>
          </cell>
          <cell r="Q81" t="str">
            <v>M1</v>
          </cell>
        </row>
        <row r="82">
          <cell r="K82">
            <v>0</v>
          </cell>
          <cell r="L82" t="str">
            <v>－</v>
          </cell>
          <cell r="M82">
            <v>1</v>
          </cell>
        </row>
        <row r="83">
          <cell r="K83">
            <v>0</v>
          </cell>
          <cell r="L83" t="str">
            <v>－</v>
          </cell>
          <cell r="M83">
            <v>1</v>
          </cell>
        </row>
        <row r="84">
          <cell r="K84">
            <v>0</v>
          </cell>
          <cell r="L84" t="str">
            <v>－</v>
          </cell>
          <cell r="M84">
            <v>0</v>
          </cell>
        </row>
        <row r="85">
          <cell r="H85" t="str">
            <v>9勝者</v>
          </cell>
          <cell r="K85" t="str">
            <v/>
          </cell>
          <cell r="O85" t="str">
            <v>10勝者</v>
          </cell>
        </row>
        <row r="86">
          <cell r="D86" t="str">
            <v>T13</v>
          </cell>
          <cell r="J86">
            <v>0</v>
          </cell>
          <cell r="K86">
            <v>0</v>
          </cell>
          <cell r="M86">
            <v>2</v>
          </cell>
          <cell r="N86">
            <v>2</v>
          </cell>
          <cell r="Q86">
            <v>13</v>
          </cell>
        </row>
        <row r="87">
          <cell r="D87">
            <v>14</v>
          </cell>
          <cell r="E87" t="str">
            <v>女子 決勝</v>
          </cell>
          <cell r="G87" t="str">
            <v>W2</v>
          </cell>
          <cell r="H87" t="str">
            <v>コカ・コーラ
レッドスパークス</v>
          </cell>
          <cell r="J87">
            <v>1</v>
          </cell>
          <cell r="K87">
            <v>0</v>
          </cell>
          <cell r="L87" t="str">
            <v>－</v>
          </cell>
          <cell r="M87">
            <v>0</v>
          </cell>
          <cell r="N87">
            <v>3</v>
          </cell>
          <cell r="O87" t="str">
            <v>ソニー HC
BRAVIA Ladies</v>
          </cell>
          <cell r="Q87" t="str">
            <v>W1</v>
          </cell>
        </row>
        <row r="88">
          <cell r="K88">
            <v>0</v>
          </cell>
          <cell r="L88" t="str">
            <v>－</v>
          </cell>
          <cell r="M88">
            <v>1</v>
          </cell>
        </row>
        <row r="89">
          <cell r="K89">
            <v>0</v>
          </cell>
          <cell r="L89" t="str">
            <v>－</v>
          </cell>
          <cell r="M89">
            <v>0</v>
          </cell>
        </row>
        <row r="90">
          <cell r="K90">
            <v>1</v>
          </cell>
          <cell r="L90" t="str">
            <v>－</v>
          </cell>
          <cell r="M90">
            <v>2</v>
          </cell>
        </row>
        <row r="91">
          <cell r="H91" t="str">
            <v>11勝者</v>
          </cell>
          <cell r="K91" t="str">
            <v/>
          </cell>
          <cell r="O91" t="str">
            <v>12勝者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スターティングリスト"/>
      <sheetName val="データ"/>
    </sheetNames>
    <sheetDataSet>
      <sheetData sheetId="0"/>
      <sheetData sheetId="1">
        <row r="18">
          <cell r="H18"/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japan-hockey.org" TargetMode="External"/><Relationship Id="rId1" Type="http://schemas.openxmlformats.org/officeDocument/2006/relationships/hyperlink" Target="mailto:info@okayamahockey.or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@japan-hockey.org" TargetMode="External"/><Relationship Id="rId1" Type="http://schemas.openxmlformats.org/officeDocument/2006/relationships/hyperlink" Target="mailto:info@okayamahockey.or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@japan-hockey.org" TargetMode="External"/><Relationship Id="rId1" Type="http://schemas.openxmlformats.org/officeDocument/2006/relationships/hyperlink" Target="mailto:info@okayamahockey.or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kahocke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2"/>
  <sheetViews>
    <sheetView showGridLines="0" zoomScaleNormal="100" workbookViewId="0">
      <selection sqref="A1:L1"/>
    </sheetView>
  </sheetViews>
  <sheetFormatPr defaultColWidth="11.07421875" defaultRowHeight="13"/>
  <cols>
    <col min="1" max="2" width="6.4609375" style="1" customWidth="1"/>
    <col min="3" max="8" width="7.07421875" style="1" customWidth="1"/>
    <col min="9" max="9" width="8.4609375" style="1" customWidth="1"/>
    <col min="10" max="11" width="5.69140625" style="1" customWidth="1"/>
    <col min="12" max="12" width="8.4609375" style="1" customWidth="1"/>
    <col min="13" max="256" width="11.07421875" style="1"/>
    <col min="257" max="258" width="6.4609375" style="1" customWidth="1"/>
    <col min="259" max="264" width="7.07421875" style="1" customWidth="1"/>
    <col min="265" max="265" width="8.4609375" style="1" customWidth="1"/>
    <col min="266" max="267" width="5.69140625" style="1" customWidth="1"/>
    <col min="268" max="268" width="8.4609375" style="1" customWidth="1"/>
    <col min="269" max="512" width="11.07421875" style="1"/>
    <col min="513" max="514" width="6.4609375" style="1" customWidth="1"/>
    <col min="515" max="520" width="7.07421875" style="1" customWidth="1"/>
    <col min="521" max="521" width="8.4609375" style="1" customWidth="1"/>
    <col min="522" max="523" width="5.69140625" style="1" customWidth="1"/>
    <col min="524" max="524" width="8.4609375" style="1" customWidth="1"/>
    <col min="525" max="768" width="11.07421875" style="1"/>
    <col min="769" max="770" width="6.4609375" style="1" customWidth="1"/>
    <col min="771" max="776" width="7.07421875" style="1" customWidth="1"/>
    <col min="777" max="777" width="8.4609375" style="1" customWidth="1"/>
    <col min="778" max="779" width="5.69140625" style="1" customWidth="1"/>
    <col min="780" max="780" width="8.4609375" style="1" customWidth="1"/>
    <col min="781" max="1024" width="11.07421875" style="1"/>
    <col min="1025" max="1026" width="6.4609375" style="1" customWidth="1"/>
    <col min="1027" max="1032" width="7.07421875" style="1" customWidth="1"/>
    <col min="1033" max="1033" width="8.4609375" style="1" customWidth="1"/>
    <col min="1034" max="1035" width="5.69140625" style="1" customWidth="1"/>
    <col min="1036" max="1036" width="8.4609375" style="1" customWidth="1"/>
    <col min="1037" max="1280" width="11.07421875" style="1"/>
    <col min="1281" max="1282" width="6.4609375" style="1" customWidth="1"/>
    <col min="1283" max="1288" width="7.07421875" style="1" customWidth="1"/>
    <col min="1289" max="1289" width="8.4609375" style="1" customWidth="1"/>
    <col min="1290" max="1291" width="5.69140625" style="1" customWidth="1"/>
    <col min="1292" max="1292" width="8.4609375" style="1" customWidth="1"/>
    <col min="1293" max="1536" width="11.07421875" style="1"/>
    <col min="1537" max="1538" width="6.4609375" style="1" customWidth="1"/>
    <col min="1539" max="1544" width="7.07421875" style="1" customWidth="1"/>
    <col min="1545" max="1545" width="8.4609375" style="1" customWidth="1"/>
    <col min="1546" max="1547" width="5.69140625" style="1" customWidth="1"/>
    <col min="1548" max="1548" width="8.4609375" style="1" customWidth="1"/>
    <col min="1549" max="1792" width="11.07421875" style="1"/>
    <col min="1793" max="1794" width="6.4609375" style="1" customWidth="1"/>
    <col min="1795" max="1800" width="7.07421875" style="1" customWidth="1"/>
    <col min="1801" max="1801" width="8.4609375" style="1" customWidth="1"/>
    <col min="1802" max="1803" width="5.69140625" style="1" customWidth="1"/>
    <col min="1804" max="1804" width="8.4609375" style="1" customWidth="1"/>
    <col min="1805" max="2048" width="11.07421875" style="1"/>
    <col min="2049" max="2050" width="6.4609375" style="1" customWidth="1"/>
    <col min="2051" max="2056" width="7.07421875" style="1" customWidth="1"/>
    <col min="2057" max="2057" width="8.4609375" style="1" customWidth="1"/>
    <col min="2058" max="2059" width="5.69140625" style="1" customWidth="1"/>
    <col min="2060" max="2060" width="8.4609375" style="1" customWidth="1"/>
    <col min="2061" max="2304" width="11.07421875" style="1"/>
    <col min="2305" max="2306" width="6.4609375" style="1" customWidth="1"/>
    <col min="2307" max="2312" width="7.07421875" style="1" customWidth="1"/>
    <col min="2313" max="2313" width="8.4609375" style="1" customWidth="1"/>
    <col min="2314" max="2315" width="5.69140625" style="1" customWidth="1"/>
    <col min="2316" max="2316" width="8.4609375" style="1" customWidth="1"/>
    <col min="2317" max="2560" width="11.07421875" style="1"/>
    <col min="2561" max="2562" width="6.4609375" style="1" customWidth="1"/>
    <col min="2563" max="2568" width="7.07421875" style="1" customWidth="1"/>
    <col min="2569" max="2569" width="8.4609375" style="1" customWidth="1"/>
    <col min="2570" max="2571" width="5.69140625" style="1" customWidth="1"/>
    <col min="2572" max="2572" width="8.4609375" style="1" customWidth="1"/>
    <col min="2573" max="2816" width="11.07421875" style="1"/>
    <col min="2817" max="2818" width="6.4609375" style="1" customWidth="1"/>
    <col min="2819" max="2824" width="7.07421875" style="1" customWidth="1"/>
    <col min="2825" max="2825" width="8.4609375" style="1" customWidth="1"/>
    <col min="2826" max="2827" width="5.69140625" style="1" customWidth="1"/>
    <col min="2828" max="2828" width="8.4609375" style="1" customWidth="1"/>
    <col min="2829" max="3072" width="11.07421875" style="1"/>
    <col min="3073" max="3074" width="6.4609375" style="1" customWidth="1"/>
    <col min="3075" max="3080" width="7.07421875" style="1" customWidth="1"/>
    <col min="3081" max="3081" width="8.4609375" style="1" customWidth="1"/>
    <col min="3082" max="3083" width="5.69140625" style="1" customWidth="1"/>
    <col min="3084" max="3084" width="8.4609375" style="1" customWidth="1"/>
    <col min="3085" max="3328" width="11.07421875" style="1"/>
    <col min="3329" max="3330" width="6.4609375" style="1" customWidth="1"/>
    <col min="3331" max="3336" width="7.07421875" style="1" customWidth="1"/>
    <col min="3337" max="3337" width="8.4609375" style="1" customWidth="1"/>
    <col min="3338" max="3339" width="5.69140625" style="1" customWidth="1"/>
    <col min="3340" max="3340" width="8.4609375" style="1" customWidth="1"/>
    <col min="3341" max="3584" width="11.07421875" style="1"/>
    <col min="3585" max="3586" width="6.4609375" style="1" customWidth="1"/>
    <col min="3587" max="3592" width="7.07421875" style="1" customWidth="1"/>
    <col min="3593" max="3593" width="8.4609375" style="1" customWidth="1"/>
    <col min="3594" max="3595" width="5.69140625" style="1" customWidth="1"/>
    <col min="3596" max="3596" width="8.4609375" style="1" customWidth="1"/>
    <col min="3597" max="3840" width="11.07421875" style="1"/>
    <col min="3841" max="3842" width="6.4609375" style="1" customWidth="1"/>
    <col min="3843" max="3848" width="7.07421875" style="1" customWidth="1"/>
    <col min="3849" max="3849" width="8.4609375" style="1" customWidth="1"/>
    <col min="3850" max="3851" width="5.69140625" style="1" customWidth="1"/>
    <col min="3852" max="3852" width="8.4609375" style="1" customWidth="1"/>
    <col min="3853" max="4096" width="11.07421875" style="1"/>
    <col min="4097" max="4098" width="6.4609375" style="1" customWidth="1"/>
    <col min="4099" max="4104" width="7.07421875" style="1" customWidth="1"/>
    <col min="4105" max="4105" width="8.4609375" style="1" customWidth="1"/>
    <col min="4106" max="4107" width="5.69140625" style="1" customWidth="1"/>
    <col min="4108" max="4108" width="8.4609375" style="1" customWidth="1"/>
    <col min="4109" max="4352" width="11.07421875" style="1"/>
    <col min="4353" max="4354" width="6.4609375" style="1" customWidth="1"/>
    <col min="4355" max="4360" width="7.07421875" style="1" customWidth="1"/>
    <col min="4361" max="4361" width="8.4609375" style="1" customWidth="1"/>
    <col min="4362" max="4363" width="5.69140625" style="1" customWidth="1"/>
    <col min="4364" max="4364" width="8.4609375" style="1" customWidth="1"/>
    <col min="4365" max="4608" width="11.07421875" style="1"/>
    <col min="4609" max="4610" width="6.4609375" style="1" customWidth="1"/>
    <col min="4611" max="4616" width="7.07421875" style="1" customWidth="1"/>
    <col min="4617" max="4617" width="8.4609375" style="1" customWidth="1"/>
    <col min="4618" max="4619" width="5.69140625" style="1" customWidth="1"/>
    <col min="4620" max="4620" width="8.4609375" style="1" customWidth="1"/>
    <col min="4621" max="4864" width="11.07421875" style="1"/>
    <col min="4865" max="4866" width="6.4609375" style="1" customWidth="1"/>
    <col min="4867" max="4872" width="7.07421875" style="1" customWidth="1"/>
    <col min="4873" max="4873" width="8.4609375" style="1" customWidth="1"/>
    <col min="4874" max="4875" width="5.69140625" style="1" customWidth="1"/>
    <col min="4876" max="4876" width="8.4609375" style="1" customWidth="1"/>
    <col min="4877" max="5120" width="11.07421875" style="1"/>
    <col min="5121" max="5122" width="6.4609375" style="1" customWidth="1"/>
    <col min="5123" max="5128" width="7.07421875" style="1" customWidth="1"/>
    <col min="5129" max="5129" width="8.4609375" style="1" customWidth="1"/>
    <col min="5130" max="5131" width="5.69140625" style="1" customWidth="1"/>
    <col min="5132" max="5132" width="8.4609375" style="1" customWidth="1"/>
    <col min="5133" max="5376" width="11.07421875" style="1"/>
    <col min="5377" max="5378" width="6.4609375" style="1" customWidth="1"/>
    <col min="5379" max="5384" width="7.07421875" style="1" customWidth="1"/>
    <col min="5385" max="5385" width="8.4609375" style="1" customWidth="1"/>
    <col min="5386" max="5387" width="5.69140625" style="1" customWidth="1"/>
    <col min="5388" max="5388" width="8.4609375" style="1" customWidth="1"/>
    <col min="5389" max="5632" width="11.07421875" style="1"/>
    <col min="5633" max="5634" width="6.4609375" style="1" customWidth="1"/>
    <col min="5635" max="5640" width="7.07421875" style="1" customWidth="1"/>
    <col min="5641" max="5641" width="8.4609375" style="1" customWidth="1"/>
    <col min="5642" max="5643" width="5.69140625" style="1" customWidth="1"/>
    <col min="5644" max="5644" width="8.4609375" style="1" customWidth="1"/>
    <col min="5645" max="5888" width="11.07421875" style="1"/>
    <col min="5889" max="5890" width="6.4609375" style="1" customWidth="1"/>
    <col min="5891" max="5896" width="7.07421875" style="1" customWidth="1"/>
    <col min="5897" max="5897" width="8.4609375" style="1" customWidth="1"/>
    <col min="5898" max="5899" width="5.69140625" style="1" customWidth="1"/>
    <col min="5900" max="5900" width="8.4609375" style="1" customWidth="1"/>
    <col min="5901" max="6144" width="11.07421875" style="1"/>
    <col min="6145" max="6146" width="6.4609375" style="1" customWidth="1"/>
    <col min="6147" max="6152" width="7.07421875" style="1" customWidth="1"/>
    <col min="6153" max="6153" width="8.4609375" style="1" customWidth="1"/>
    <col min="6154" max="6155" width="5.69140625" style="1" customWidth="1"/>
    <col min="6156" max="6156" width="8.4609375" style="1" customWidth="1"/>
    <col min="6157" max="6400" width="11.07421875" style="1"/>
    <col min="6401" max="6402" width="6.4609375" style="1" customWidth="1"/>
    <col min="6403" max="6408" width="7.07421875" style="1" customWidth="1"/>
    <col min="6409" max="6409" width="8.4609375" style="1" customWidth="1"/>
    <col min="6410" max="6411" width="5.69140625" style="1" customWidth="1"/>
    <col min="6412" max="6412" width="8.4609375" style="1" customWidth="1"/>
    <col min="6413" max="6656" width="11.07421875" style="1"/>
    <col min="6657" max="6658" width="6.4609375" style="1" customWidth="1"/>
    <col min="6659" max="6664" width="7.07421875" style="1" customWidth="1"/>
    <col min="6665" max="6665" width="8.4609375" style="1" customWidth="1"/>
    <col min="6666" max="6667" width="5.69140625" style="1" customWidth="1"/>
    <col min="6668" max="6668" width="8.4609375" style="1" customWidth="1"/>
    <col min="6669" max="6912" width="11.07421875" style="1"/>
    <col min="6913" max="6914" width="6.4609375" style="1" customWidth="1"/>
    <col min="6915" max="6920" width="7.07421875" style="1" customWidth="1"/>
    <col min="6921" max="6921" width="8.4609375" style="1" customWidth="1"/>
    <col min="6922" max="6923" width="5.69140625" style="1" customWidth="1"/>
    <col min="6924" max="6924" width="8.4609375" style="1" customWidth="1"/>
    <col min="6925" max="7168" width="11.07421875" style="1"/>
    <col min="7169" max="7170" width="6.4609375" style="1" customWidth="1"/>
    <col min="7171" max="7176" width="7.07421875" style="1" customWidth="1"/>
    <col min="7177" max="7177" width="8.4609375" style="1" customWidth="1"/>
    <col min="7178" max="7179" width="5.69140625" style="1" customWidth="1"/>
    <col min="7180" max="7180" width="8.4609375" style="1" customWidth="1"/>
    <col min="7181" max="7424" width="11.07421875" style="1"/>
    <col min="7425" max="7426" width="6.4609375" style="1" customWidth="1"/>
    <col min="7427" max="7432" width="7.07421875" style="1" customWidth="1"/>
    <col min="7433" max="7433" width="8.4609375" style="1" customWidth="1"/>
    <col min="7434" max="7435" width="5.69140625" style="1" customWidth="1"/>
    <col min="7436" max="7436" width="8.4609375" style="1" customWidth="1"/>
    <col min="7437" max="7680" width="11.07421875" style="1"/>
    <col min="7681" max="7682" width="6.4609375" style="1" customWidth="1"/>
    <col min="7683" max="7688" width="7.07421875" style="1" customWidth="1"/>
    <col min="7689" max="7689" width="8.4609375" style="1" customWidth="1"/>
    <col min="7690" max="7691" width="5.69140625" style="1" customWidth="1"/>
    <col min="7692" max="7692" width="8.4609375" style="1" customWidth="1"/>
    <col min="7693" max="7936" width="11.07421875" style="1"/>
    <col min="7937" max="7938" width="6.4609375" style="1" customWidth="1"/>
    <col min="7939" max="7944" width="7.07421875" style="1" customWidth="1"/>
    <col min="7945" max="7945" width="8.4609375" style="1" customWidth="1"/>
    <col min="7946" max="7947" width="5.69140625" style="1" customWidth="1"/>
    <col min="7948" max="7948" width="8.4609375" style="1" customWidth="1"/>
    <col min="7949" max="8192" width="11.07421875" style="1"/>
    <col min="8193" max="8194" width="6.4609375" style="1" customWidth="1"/>
    <col min="8195" max="8200" width="7.07421875" style="1" customWidth="1"/>
    <col min="8201" max="8201" width="8.4609375" style="1" customWidth="1"/>
    <col min="8202" max="8203" width="5.69140625" style="1" customWidth="1"/>
    <col min="8204" max="8204" width="8.4609375" style="1" customWidth="1"/>
    <col min="8205" max="8448" width="11.07421875" style="1"/>
    <col min="8449" max="8450" width="6.4609375" style="1" customWidth="1"/>
    <col min="8451" max="8456" width="7.07421875" style="1" customWidth="1"/>
    <col min="8457" max="8457" width="8.4609375" style="1" customWidth="1"/>
    <col min="8458" max="8459" width="5.69140625" style="1" customWidth="1"/>
    <col min="8460" max="8460" width="8.4609375" style="1" customWidth="1"/>
    <col min="8461" max="8704" width="11.07421875" style="1"/>
    <col min="8705" max="8706" width="6.4609375" style="1" customWidth="1"/>
    <col min="8707" max="8712" width="7.07421875" style="1" customWidth="1"/>
    <col min="8713" max="8713" width="8.4609375" style="1" customWidth="1"/>
    <col min="8714" max="8715" width="5.69140625" style="1" customWidth="1"/>
    <col min="8716" max="8716" width="8.4609375" style="1" customWidth="1"/>
    <col min="8717" max="8960" width="11.07421875" style="1"/>
    <col min="8961" max="8962" width="6.4609375" style="1" customWidth="1"/>
    <col min="8963" max="8968" width="7.07421875" style="1" customWidth="1"/>
    <col min="8969" max="8969" width="8.4609375" style="1" customWidth="1"/>
    <col min="8970" max="8971" width="5.69140625" style="1" customWidth="1"/>
    <col min="8972" max="8972" width="8.4609375" style="1" customWidth="1"/>
    <col min="8973" max="9216" width="11.07421875" style="1"/>
    <col min="9217" max="9218" width="6.4609375" style="1" customWidth="1"/>
    <col min="9219" max="9224" width="7.07421875" style="1" customWidth="1"/>
    <col min="9225" max="9225" width="8.4609375" style="1" customWidth="1"/>
    <col min="9226" max="9227" width="5.69140625" style="1" customWidth="1"/>
    <col min="9228" max="9228" width="8.4609375" style="1" customWidth="1"/>
    <col min="9229" max="9472" width="11.07421875" style="1"/>
    <col min="9473" max="9474" width="6.4609375" style="1" customWidth="1"/>
    <col min="9475" max="9480" width="7.07421875" style="1" customWidth="1"/>
    <col min="9481" max="9481" width="8.4609375" style="1" customWidth="1"/>
    <col min="9482" max="9483" width="5.69140625" style="1" customWidth="1"/>
    <col min="9484" max="9484" width="8.4609375" style="1" customWidth="1"/>
    <col min="9485" max="9728" width="11.07421875" style="1"/>
    <col min="9729" max="9730" width="6.4609375" style="1" customWidth="1"/>
    <col min="9731" max="9736" width="7.07421875" style="1" customWidth="1"/>
    <col min="9737" max="9737" width="8.4609375" style="1" customWidth="1"/>
    <col min="9738" max="9739" width="5.69140625" style="1" customWidth="1"/>
    <col min="9740" max="9740" width="8.4609375" style="1" customWidth="1"/>
    <col min="9741" max="9984" width="11.07421875" style="1"/>
    <col min="9985" max="9986" width="6.4609375" style="1" customWidth="1"/>
    <col min="9987" max="9992" width="7.07421875" style="1" customWidth="1"/>
    <col min="9993" max="9993" width="8.4609375" style="1" customWidth="1"/>
    <col min="9994" max="9995" width="5.69140625" style="1" customWidth="1"/>
    <col min="9996" max="9996" width="8.4609375" style="1" customWidth="1"/>
    <col min="9997" max="10240" width="11.07421875" style="1"/>
    <col min="10241" max="10242" width="6.4609375" style="1" customWidth="1"/>
    <col min="10243" max="10248" width="7.07421875" style="1" customWidth="1"/>
    <col min="10249" max="10249" width="8.4609375" style="1" customWidth="1"/>
    <col min="10250" max="10251" width="5.69140625" style="1" customWidth="1"/>
    <col min="10252" max="10252" width="8.4609375" style="1" customWidth="1"/>
    <col min="10253" max="10496" width="11.07421875" style="1"/>
    <col min="10497" max="10498" width="6.4609375" style="1" customWidth="1"/>
    <col min="10499" max="10504" width="7.07421875" style="1" customWidth="1"/>
    <col min="10505" max="10505" width="8.4609375" style="1" customWidth="1"/>
    <col min="10506" max="10507" width="5.69140625" style="1" customWidth="1"/>
    <col min="10508" max="10508" width="8.4609375" style="1" customWidth="1"/>
    <col min="10509" max="10752" width="11.07421875" style="1"/>
    <col min="10753" max="10754" width="6.4609375" style="1" customWidth="1"/>
    <col min="10755" max="10760" width="7.07421875" style="1" customWidth="1"/>
    <col min="10761" max="10761" width="8.4609375" style="1" customWidth="1"/>
    <col min="10762" max="10763" width="5.69140625" style="1" customWidth="1"/>
    <col min="10764" max="10764" width="8.4609375" style="1" customWidth="1"/>
    <col min="10765" max="11008" width="11.07421875" style="1"/>
    <col min="11009" max="11010" width="6.4609375" style="1" customWidth="1"/>
    <col min="11011" max="11016" width="7.07421875" style="1" customWidth="1"/>
    <col min="11017" max="11017" width="8.4609375" style="1" customWidth="1"/>
    <col min="11018" max="11019" width="5.69140625" style="1" customWidth="1"/>
    <col min="11020" max="11020" width="8.4609375" style="1" customWidth="1"/>
    <col min="11021" max="11264" width="11.07421875" style="1"/>
    <col min="11265" max="11266" width="6.4609375" style="1" customWidth="1"/>
    <col min="11267" max="11272" width="7.07421875" style="1" customWidth="1"/>
    <col min="11273" max="11273" width="8.4609375" style="1" customWidth="1"/>
    <col min="11274" max="11275" width="5.69140625" style="1" customWidth="1"/>
    <col min="11276" max="11276" width="8.4609375" style="1" customWidth="1"/>
    <col min="11277" max="11520" width="11.07421875" style="1"/>
    <col min="11521" max="11522" width="6.4609375" style="1" customWidth="1"/>
    <col min="11523" max="11528" width="7.07421875" style="1" customWidth="1"/>
    <col min="11529" max="11529" width="8.4609375" style="1" customWidth="1"/>
    <col min="11530" max="11531" width="5.69140625" style="1" customWidth="1"/>
    <col min="11532" max="11532" width="8.4609375" style="1" customWidth="1"/>
    <col min="11533" max="11776" width="11.07421875" style="1"/>
    <col min="11777" max="11778" width="6.4609375" style="1" customWidth="1"/>
    <col min="11779" max="11784" width="7.07421875" style="1" customWidth="1"/>
    <col min="11785" max="11785" width="8.4609375" style="1" customWidth="1"/>
    <col min="11786" max="11787" width="5.69140625" style="1" customWidth="1"/>
    <col min="11788" max="11788" width="8.4609375" style="1" customWidth="1"/>
    <col min="11789" max="12032" width="11.07421875" style="1"/>
    <col min="12033" max="12034" width="6.4609375" style="1" customWidth="1"/>
    <col min="12035" max="12040" width="7.07421875" style="1" customWidth="1"/>
    <col min="12041" max="12041" width="8.4609375" style="1" customWidth="1"/>
    <col min="12042" max="12043" width="5.69140625" style="1" customWidth="1"/>
    <col min="12044" max="12044" width="8.4609375" style="1" customWidth="1"/>
    <col min="12045" max="12288" width="11.07421875" style="1"/>
    <col min="12289" max="12290" width="6.4609375" style="1" customWidth="1"/>
    <col min="12291" max="12296" width="7.07421875" style="1" customWidth="1"/>
    <col min="12297" max="12297" width="8.4609375" style="1" customWidth="1"/>
    <col min="12298" max="12299" width="5.69140625" style="1" customWidth="1"/>
    <col min="12300" max="12300" width="8.4609375" style="1" customWidth="1"/>
    <col min="12301" max="12544" width="11.07421875" style="1"/>
    <col min="12545" max="12546" width="6.4609375" style="1" customWidth="1"/>
    <col min="12547" max="12552" width="7.07421875" style="1" customWidth="1"/>
    <col min="12553" max="12553" width="8.4609375" style="1" customWidth="1"/>
    <col min="12554" max="12555" width="5.69140625" style="1" customWidth="1"/>
    <col min="12556" max="12556" width="8.4609375" style="1" customWidth="1"/>
    <col min="12557" max="12800" width="11.07421875" style="1"/>
    <col min="12801" max="12802" width="6.4609375" style="1" customWidth="1"/>
    <col min="12803" max="12808" width="7.07421875" style="1" customWidth="1"/>
    <col min="12809" max="12809" width="8.4609375" style="1" customWidth="1"/>
    <col min="12810" max="12811" width="5.69140625" style="1" customWidth="1"/>
    <col min="12812" max="12812" width="8.4609375" style="1" customWidth="1"/>
    <col min="12813" max="13056" width="11.07421875" style="1"/>
    <col min="13057" max="13058" width="6.4609375" style="1" customWidth="1"/>
    <col min="13059" max="13064" width="7.07421875" style="1" customWidth="1"/>
    <col min="13065" max="13065" width="8.4609375" style="1" customWidth="1"/>
    <col min="13066" max="13067" width="5.69140625" style="1" customWidth="1"/>
    <col min="13068" max="13068" width="8.4609375" style="1" customWidth="1"/>
    <col min="13069" max="13312" width="11.07421875" style="1"/>
    <col min="13313" max="13314" width="6.4609375" style="1" customWidth="1"/>
    <col min="13315" max="13320" width="7.07421875" style="1" customWidth="1"/>
    <col min="13321" max="13321" width="8.4609375" style="1" customWidth="1"/>
    <col min="13322" max="13323" width="5.69140625" style="1" customWidth="1"/>
    <col min="13324" max="13324" width="8.4609375" style="1" customWidth="1"/>
    <col min="13325" max="13568" width="11.07421875" style="1"/>
    <col min="13569" max="13570" width="6.4609375" style="1" customWidth="1"/>
    <col min="13571" max="13576" width="7.07421875" style="1" customWidth="1"/>
    <col min="13577" max="13577" width="8.4609375" style="1" customWidth="1"/>
    <col min="13578" max="13579" width="5.69140625" style="1" customWidth="1"/>
    <col min="13580" max="13580" width="8.4609375" style="1" customWidth="1"/>
    <col min="13581" max="13824" width="11.07421875" style="1"/>
    <col min="13825" max="13826" width="6.4609375" style="1" customWidth="1"/>
    <col min="13827" max="13832" width="7.07421875" style="1" customWidth="1"/>
    <col min="13833" max="13833" width="8.4609375" style="1" customWidth="1"/>
    <col min="13834" max="13835" width="5.69140625" style="1" customWidth="1"/>
    <col min="13836" max="13836" width="8.4609375" style="1" customWidth="1"/>
    <col min="13837" max="14080" width="11.07421875" style="1"/>
    <col min="14081" max="14082" width="6.4609375" style="1" customWidth="1"/>
    <col min="14083" max="14088" width="7.07421875" style="1" customWidth="1"/>
    <col min="14089" max="14089" width="8.4609375" style="1" customWidth="1"/>
    <col min="14090" max="14091" width="5.69140625" style="1" customWidth="1"/>
    <col min="14092" max="14092" width="8.4609375" style="1" customWidth="1"/>
    <col min="14093" max="14336" width="11.07421875" style="1"/>
    <col min="14337" max="14338" width="6.4609375" style="1" customWidth="1"/>
    <col min="14339" max="14344" width="7.07421875" style="1" customWidth="1"/>
    <col min="14345" max="14345" width="8.4609375" style="1" customWidth="1"/>
    <col min="14346" max="14347" width="5.69140625" style="1" customWidth="1"/>
    <col min="14348" max="14348" width="8.4609375" style="1" customWidth="1"/>
    <col min="14349" max="14592" width="11.07421875" style="1"/>
    <col min="14593" max="14594" width="6.4609375" style="1" customWidth="1"/>
    <col min="14595" max="14600" width="7.07421875" style="1" customWidth="1"/>
    <col min="14601" max="14601" width="8.4609375" style="1" customWidth="1"/>
    <col min="14602" max="14603" width="5.69140625" style="1" customWidth="1"/>
    <col min="14604" max="14604" width="8.4609375" style="1" customWidth="1"/>
    <col min="14605" max="14848" width="11.07421875" style="1"/>
    <col min="14849" max="14850" width="6.4609375" style="1" customWidth="1"/>
    <col min="14851" max="14856" width="7.07421875" style="1" customWidth="1"/>
    <col min="14857" max="14857" width="8.4609375" style="1" customWidth="1"/>
    <col min="14858" max="14859" width="5.69140625" style="1" customWidth="1"/>
    <col min="14860" max="14860" width="8.4609375" style="1" customWidth="1"/>
    <col min="14861" max="15104" width="11.07421875" style="1"/>
    <col min="15105" max="15106" width="6.4609375" style="1" customWidth="1"/>
    <col min="15107" max="15112" width="7.07421875" style="1" customWidth="1"/>
    <col min="15113" max="15113" width="8.4609375" style="1" customWidth="1"/>
    <col min="15114" max="15115" width="5.69140625" style="1" customWidth="1"/>
    <col min="15116" max="15116" width="8.4609375" style="1" customWidth="1"/>
    <col min="15117" max="15360" width="11.07421875" style="1"/>
    <col min="15361" max="15362" width="6.4609375" style="1" customWidth="1"/>
    <col min="15363" max="15368" width="7.07421875" style="1" customWidth="1"/>
    <col min="15369" max="15369" width="8.4609375" style="1" customWidth="1"/>
    <col min="15370" max="15371" width="5.69140625" style="1" customWidth="1"/>
    <col min="15372" max="15372" width="8.4609375" style="1" customWidth="1"/>
    <col min="15373" max="15616" width="11.07421875" style="1"/>
    <col min="15617" max="15618" width="6.4609375" style="1" customWidth="1"/>
    <col min="15619" max="15624" width="7.07421875" style="1" customWidth="1"/>
    <col min="15625" max="15625" width="8.4609375" style="1" customWidth="1"/>
    <col min="15626" max="15627" width="5.69140625" style="1" customWidth="1"/>
    <col min="15628" max="15628" width="8.4609375" style="1" customWidth="1"/>
    <col min="15629" max="15872" width="11.07421875" style="1"/>
    <col min="15873" max="15874" width="6.4609375" style="1" customWidth="1"/>
    <col min="15875" max="15880" width="7.07421875" style="1" customWidth="1"/>
    <col min="15881" max="15881" width="8.4609375" style="1" customWidth="1"/>
    <col min="15882" max="15883" width="5.69140625" style="1" customWidth="1"/>
    <col min="15884" max="15884" width="8.4609375" style="1" customWidth="1"/>
    <col min="15885" max="16128" width="11.07421875" style="1"/>
    <col min="16129" max="16130" width="6.4609375" style="1" customWidth="1"/>
    <col min="16131" max="16136" width="7.07421875" style="1" customWidth="1"/>
    <col min="16137" max="16137" width="8.4609375" style="1" customWidth="1"/>
    <col min="16138" max="16139" width="5.69140625" style="1" customWidth="1"/>
    <col min="16140" max="16140" width="8.4609375" style="1" customWidth="1"/>
    <col min="16141" max="16384" width="11.07421875" style="1"/>
  </cols>
  <sheetData>
    <row r="1" spans="1:13" ht="19.5" customHeight="1">
      <c r="A1" s="576" t="str">
        <f>データ!B1</f>
        <v>2026年 第87回 女子全日本ホッケー選手権大会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</row>
    <row r="2" spans="1:13" ht="19.5" customHeight="1">
      <c r="A2" s="576" t="s">
        <v>0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</row>
    <row r="3" spans="1:13" s="21" customFormat="1" ht="9" customHeight="1">
      <c r="K3" s="577"/>
      <c r="L3" s="577"/>
    </row>
    <row r="4" spans="1:13" s="21" customFormat="1" ht="16.5">
      <c r="A4" s="21" t="s">
        <v>1</v>
      </c>
      <c r="B4" s="578" t="s">
        <v>2</v>
      </c>
      <c r="C4" s="578"/>
      <c r="D4" s="578"/>
      <c r="E4" s="578"/>
      <c r="F4" s="578"/>
      <c r="G4" s="578"/>
      <c r="H4" s="578"/>
      <c r="I4" s="578"/>
      <c r="J4" s="578"/>
      <c r="K4" s="578"/>
      <c r="L4" s="578"/>
    </row>
    <row r="5" spans="1:13" ht="16.5" customHeight="1" thickBot="1">
      <c r="B5" s="2"/>
      <c r="G5" s="1" t="s">
        <v>60</v>
      </c>
      <c r="L5" s="3" t="s">
        <v>274</v>
      </c>
    </row>
    <row r="6" spans="1:13" ht="24" customHeight="1">
      <c r="A6" s="520" t="s">
        <v>5</v>
      </c>
      <c r="B6" s="521"/>
      <c r="C6" s="579" t="s">
        <v>6</v>
      </c>
      <c r="D6" s="580"/>
      <c r="E6" s="581" t="s">
        <v>7</v>
      </c>
      <c r="F6" s="582"/>
      <c r="G6" s="583" t="s">
        <v>8</v>
      </c>
      <c r="H6" s="584"/>
      <c r="I6" s="585" t="s">
        <v>9</v>
      </c>
      <c r="J6" s="585"/>
      <c r="K6" s="585"/>
      <c r="L6" s="586"/>
    </row>
    <row r="7" spans="1:13" ht="15" customHeight="1">
      <c r="A7" s="472" t="s">
        <v>61</v>
      </c>
      <c r="B7" s="473"/>
      <c r="C7" s="499" t="s">
        <v>62</v>
      </c>
      <c r="D7" s="500"/>
      <c r="E7" s="571" t="s">
        <v>63</v>
      </c>
      <c r="F7" s="572"/>
      <c r="G7" s="573" t="s">
        <v>12</v>
      </c>
      <c r="H7" s="573"/>
      <c r="I7" s="573"/>
      <c r="J7" s="573"/>
      <c r="K7" s="573"/>
      <c r="L7" s="574"/>
    </row>
    <row r="8" spans="1:13" ht="18" customHeight="1">
      <c r="A8" s="529" t="s">
        <v>13</v>
      </c>
      <c r="B8" s="530"/>
      <c r="C8" s="533" t="s">
        <v>14</v>
      </c>
      <c r="D8" s="534"/>
      <c r="E8" s="535" t="s">
        <v>15</v>
      </c>
      <c r="F8" s="536"/>
      <c r="G8" s="538" t="s">
        <v>16</v>
      </c>
      <c r="H8" s="538"/>
      <c r="I8" s="538"/>
      <c r="J8" s="538"/>
      <c r="K8" s="538"/>
      <c r="L8" s="575"/>
    </row>
    <row r="9" spans="1:13" ht="15" customHeight="1" thickBot="1">
      <c r="A9" s="531"/>
      <c r="B9" s="532"/>
      <c r="C9" s="540"/>
      <c r="D9" s="541"/>
      <c r="E9" s="542" t="s">
        <v>17</v>
      </c>
      <c r="F9" s="543"/>
      <c r="G9" s="559" t="s">
        <v>18</v>
      </c>
      <c r="H9" s="560"/>
      <c r="I9" s="561" t="s">
        <v>64</v>
      </c>
      <c r="J9" s="561"/>
      <c r="K9" s="560" t="s">
        <v>20</v>
      </c>
      <c r="L9" s="562"/>
    </row>
    <row r="10" spans="1:13" ht="15" customHeight="1">
      <c r="A10" s="563" t="s">
        <v>61</v>
      </c>
      <c r="B10" s="564"/>
      <c r="C10" s="565" t="s">
        <v>21</v>
      </c>
      <c r="D10" s="566"/>
      <c r="E10" s="567" t="s">
        <v>11</v>
      </c>
      <c r="F10" s="568"/>
      <c r="G10" s="569" t="s">
        <v>65</v>
      </c>
      <c r="H10" s="569"/>
      <c r="I10" s="569"/>
      <c r="J10" s="569"/>
      <c r="K10" s="569"/>
      <c r="L10" s="570"/>
    </row>
    <row r="11" spans="1:13" ht="18" customHeight="1">
      <c r="A11" s="529" t="s">
        <v>22</v>
      </c>
      <c r="B11" s="530"/>
      <c r="C11" s="533" t="s">
        <v>9</v>
      </c>
      <c r="D11" s="534"/>
      <c r="E11" s="535" t="s">
        <v>66</v>
      </c>
      <c r="F11" s="536"/>
      <c r="G11" s="537" t="s">
        <v>16</v>
      </c>
      <c r="H11" s="538"/>
      <c r="I11" s="538"/>
      <c r="J11" s="538"/>
      <c r="K11" s="538"/>
      <c r="L11" s="539"/>
      <c r="M11" s="4"/>
    </row>
    <row r="12" spans="1:13" ht="15" customHeight="1" thickBot="1">
      <c r="A12" s="531"/>
      <c r="B12" s="532"/>
      <c r="C12" s="540"/>
      <c r="D12" s="541"/>
      <c r="E12" s="542" t="s">
        <v>24</v>
      </c>
      <c r="F12" s="543"/>
      <c r="G12" s="544" t="s">
        <v>25</v>
      </c>
      <c r="H12" s="544"/>
      <c r="I12" s="545" t="s">
        <v>26</v>
      </c>
      <c r="J12" s="546"/>
      <c r="K12" s="544" t="s">
        <v>67</v>
      </c>
      <c r="L12" s="547"/>
    </row>
    <row r="13" spans="1:13" ht="18.75" customHeight="1" thickBot="1">
      <c r="A13" s="5" t="s">
        <v>68</v>
      </c>
      <c r="B13" s="6"/>
      <c r="C13" s="448"/>
      <c r="D13" s="448"/>
      <c r="E13" s="448"/>
      <c r="F13" s="448"/>
      <c r="L13" s="7"/>
    </row>
    <row r="14" spans="1:13" ht="20.149999999999999" customHeight="1">
      <c r="A14" s="526"/>
      <c r="B14" s="527"/>
      <c r="C14" s="528" t="s">
        <v>28</v>
      </c>
      <c r="D14" s="528"/>
      <c r="E14" s="447" t="s">
        <v>29</v>
      </c>
      <c r="F14" s="447"/>
      <c r="G14" s="528" t="s">
        <v>69</v>
      </c>
      <c r="H14" s="528"/>
      <c r="I14" s="548" t="s">
        <v>31</v>
      </c>
      <c r="J14" s="549"/>
      <c r="K14" s="550" t="s">
        <v>32</v>
      </c>
      <c r="L14" s="550"/>
    </row>
    <row r="15" spans="1:13" ht="18" customHeight="1">
      <c r="A15" s="552" t="s">
        <v>70</v>
      </c>
      <c r="B15" s="553"/>
      <c r="C15" s="554" t="s">
        <v>71</v>
      </c>
      <c r="D15" s="554"/>
      <c r="E15" s="554" t="s">
        <v>34</v>
      </c>
      <c r="F15" s="554"/>
      <c r="G15" s="555" t="s">
        <v>34</v>
      </c>
      <c r="H15" s="555"/>
      <c r="I15" s="555" t="s">
        <v>35</v>
      </c>
      <c r="J15" s="556"/>
      <c r="K15" s="550"/>
      <c r="L15" s="550"/>
    </row>
    <row r="16" spans="1:13" ht="18" customHeight="1" thickBot="1">
      <c r="A16" s="557" t="s">
        <v>36</v>
      </c>
      <c r="B16" s="558"/>
      <c r="C16" s="513" t="s">
        <v>72</v>
      </c>
      <c r="D16" s="513"/>
      <c r="E16" s="513" t="s">
        <v>37</v>
      </c>
      <c r="F16" s="513"/>
      <c r="G16" s="518" t="s">
        <v>37</v>
      </c>
      <c r="H16" s="518"/>
      <c r="I16" s="518" t="s">
        <v>73</v>
      </c>
      <c r="J16" s="519"/>
      <c r="K16" s="550"/>
      <c r="L16" s="550"/>
    </row>
    <row r="17" spans="1:15" ht="20.149999999999999" customHeight="1" thickBot="1">
      <c r="A17" s="5" t="s">
        <v>38</v>
      </c>
      <c r="B17" s="8"/>
      <c r="C17" s="448"/>
      <c r="D17" s="448"/>
      <c r="E17" s="448"/>
      <c r="F17" s="448"/>
      <c r="G17" s="448"/>
      <c r="H17" s="448"/>
      <c r="K17" s="551"/>
      <c r="L17" s="551"/>
    </row>
    <row r="18" spans="1:15" ht="19.5" customHeight="1">
      <c r="A18" s="520" t="s">
        <v>39</v>
      </c>
      <c r="B18" s="521"/>
      <c r="C18" s="522" t="s">
        <v>40</v>
      </c>
      <c r="D18" s="521"/>
      <c r="E18" s="514" t="s">
        <v>74</v>
      </c>
      <c r="F18" s="523"/>
      <c r="G18" s="522" t="s">
        <v>39</v>
      </c>
      <c r="H18" s="521"/>
      <c r="I18" s="524" t="s">
        <v>40</v>
      </c>
      <c r="J18" s="525"/>
      <c r="K18" s="514" t="s">
        <v>41</v>
      </c>
      <c r="L18" s="515"/>
      <c r="O18" s="9"/>
    </row>
    <row r="19" spans="1:15" ht="18.75" customHeight="1">
      <c r="A19" s="516" t="s">
        <v>10</v>
      </c>
      <c r="B19" s="517"/>
      <c r="C19" s="499" t="s">
        <v>75</v>
      </c>
      <c r="D19" s="500"/>
      <c r="E19" s="501" t="s">
        <v>42</v>
      </c>
      <c r="F19" s="502"/>
      <c r="G19" s="503" t="s">
        <v>10</v>
      </c>
      <c r="H19" s="498"/>
      <c r="I19" s="499" t="s">
        <v>43</v>
      </c>
      <c r="J19" s="500"/>
      <c r="K19" s="501" t="s">
        <v>44</v>
      </c>
      <c r="L19" s="504"/>
      <c r="O19" s="10"/>
    </row>
    <row r="20" spans="1:15" ht="18.75" customHeight="1">
      <c r="A20" s="489" t="s">
        <v>45</v>
      </c>
      <c r="B20" s="490"/>
      <c r="C20" s="455" t="s">
        <v>46</v>
      </c>
      <c r="D20" s="456"/>
      <c r="E20" s="491" t="s">
        <v>76</v>
      </c>
      <c r="F20" s="492"/>
      <c r="G20" s="470" t="s">
        <v>47</v>
      </c>
      <c r="H20" s="471"/>
      <c r="I20" s="493" t="s">
        <v>48</v>
      </c>
      <c r="J20" s="494"/>
      <c r="K20" s="495" t="s">
        <v>77</v>
      </c>
      <c r="L20" s="496"/>
      <c r="O20" s="10"/>
    </row>
    <row r="21" spans="1:15" ht="18.75" customHeight="1">
      <c r="A21" s="460" t="s">
        <v>59</v>
      </c>
      <c r="B21" s="461"/>
      <c r="C21" s="505">
        <v>1235678</v>
      </c>
      <c r="D21" s="506"/>
      <c r="E21" s="507" t="s">
        <v>78</v>
      </c>
      <c r="F21" s="508"/>
      <c r="G21" s="464" t="s">
        <v>59</v>
      </c>
      <c r="H21" s="465"/>
      <c r="I21" s="509">
        <v>1235679</v>
      </c>
      <c r="J21" s="510"/>
      <c r="K21" s="511" t="s">
        <v>79</v>
      </c>
      <c r="L21" s="512"/>
      <c r="O21" s="10"/>
    </row>
    <row r="22" spans="1:15" ht="18.75" customHeight="1">
      <c r="A22" s="497" t="s">
        <v>80</v>
      </c>
      <c r="B22" s="498"/>
      <c r="C22" s="499" t="s">
        <v>49</v>
      </c>
      <c r="D22" s="500"/>
      <c r="E22" s="501" t="s">
        <v>42</v>
      </c>
      <c r="F22" s="502"/>
      <c r="G22" s="503" t="s">
        <v>61</v>
      </c>
      <c r="H22" s="498"/>
      <c r="I22" s="499" t="s">
        <v>50</v>
      </c>
      <c r="J22" s="500"/>
      <c r="K22" s="501" t="s">
        <v>44</v>
      </c>
      <c r="L22" s="504"/>
      <c r="O22" s="10"/>
    </row>
    <row r="23" spans="1:15" ht="18.75" customHeight="1">
      <c r="A23" s="489" t="s">
        <v>81</v>
      </c>
      <c r="B23" s="490"/>
      <c r="C23" s="455" t="s">
        <v>51</v>
      </c>
      <c r="D23" s="456"/>
      <c r="E23" s="491" t="s">
        <v>76</v>
      </c>
      <c r="F23" s="492"/>
      <c r="G23" s="470" t="s">
        <v>47</v>
      </c>
      <c r="H23" s="471"/>
      <c r="I23" s="493" t="s">
        <v>52</v>
      </c>
      <c r="J23" s="494"/>
      <c r="K23" s="495" t="s">
        <v>53</v>
      </c>
      <c r="L23" s="496"/>
      <c r="O23" s="10"/>
    </row>
    <row r="24" spans="1:15" ht="18.75" customHeight="1" thickBot="1">
      <c r="A24" s="480" t="s">
        <v>59</v>
      </c>
      <c r="B24" s="481"/>
      <c r="C24" s="462">
        <v>1235677</v>
      </c>
      <c r="D24" s="463"/>
      <c r="E24" s="482" t="s">
        <v>82</v>
      </c>
      <c r="F24" s="483"/>
      <c r="G24" s="484" t="s">
        <v>59</v>
      </c>
      <c r="H24" s="481"/>
      <c r="I24" s="485">
        <v>1235680</v>
      </c>
      <c r="J24" s="486"/>
      <c r="K24" s="487"/>
      <c r="L24" s="488"/>
      <c r="O24" s="10"/>
    </row>
    <row r="25" spans="1:15" ht="18.75" customHeight="1">
      <c r="A25" s="472" t="s">
        <v>83</v>
      </c>
      <c r="B25" s="473"/>
      <c r="C25" s="474" t="s">
        <v>84</v>
      </c>
      <c r="D25" s="475"/>
      <c r="E25" s="476" t="s">
        <v>42</v>
      </c>
      <c r="F25" s="477"/>
      <c r="G25" s="478" t="s">
        <v>61</v>
      </c>
      <c r="H25" s="473"/>
      <c r="I25" s="474"/>
      <c r="J25" s="475"/>
      <c r="K25" s="476" t="s">
        <v>44</v>
      </c>
      <c r="L25" s="479"/>
      <c r="O25" s="10"/>
    </row>
    <row r="26" spans="1:15" ht="18.75" customHeight="1">
      <c r="A26" s="453" t="s">
        <v>87</v>
      </c>
      <c r="B26" s="454"/>
      <c r="C26" s="455" t="s">
        <v>85</v>
      </c>
      <c r="D26" s="456"/>
      <c r="E26" s="457"/>
      <c r="F26" s="458"/>
      <c r="G26" s="470" t="s">
        <v>88</v>
      </c>
      <c r="H26" s="471"/>
      <c r="I26" s="28"/>
      <c r="J26" s="29"/>
      <c r="K26" s="457"/>
      <c r="L26" s="459"/>
      <c r="O26" s="10"/>
    </row>
    <row r="27" spans="1:15" ht="18.75" customHeight="1" thickBot="1">
      <c r="A27" s="460" t="s">
        <v>59</v>
      </c>
      <c r="B27" s="461"/>
      <c r="C27" s="462">
        <v>1235669</v>
      </c>
      <c r="D27" s="463"/>
      <c r="E27" s="30"/>
      <c r="F27" s="31"/>
      <c r="G27" s="464" t="s">
        <v>59</v>
      </c>
      <c r="H27" s="465"/>
      <c r="I27" s="466"/>
      <c r="J27" s="467"/>
      <c r="K27" s="468"/>
      <c r="L27" s="469"/>
      <c r="O27" s="10"/>
    </row>
    <row r="28" spans="1:15" ht="20.149999999999999" customHeight="1" thickBot="1">
      <c r="A28" s="5" t="s">
        <v>54</v>
      </c>
      <c r="B28" s="8"/>
      <c r="C28" s="448"/>
      <c r="D28" s="448"/>
      <c r="E28" s="448"/>
      <c r="F28" s="448"/>
      <c r="G28" s="448"/>
      <c r="H28" s="448"/>
    </row>
    <row r="29" spans="1:15" s="8" customFormat="1" ht="19.5" customHeight="1">
      <c r="A29" s="11" t="s">
        <v>55</v>
      </c>
      <c r="B29" s="26" t="s">
        <v>246</v>
      </c>
      <c r="C29" s="449" t="s">
        <v>40</v>
      </c>
      <c r="D29" s="450"/>
      <c r="E29" s="449" t="s">
        <v>10</v>
      </c>
      <c r="F29" s="450"/>
      <c r="G29" s="451" t="s">
        <v>56</v>
      </c>
      <c r="H29" s="452"/>
      <c r="I29" s="25" t="s">
        <v>57</v>
      </c>
      <c r="J29" s="447" t="s">
        <v>58</v>
      </c>
      <c r="K29" s="447"/>
      <c r="L29" s="27" t="s">
        <v>59</v>
      </c>
    </row>
    <row r="30" spans="1:15" ht="14.15" customHeight="1">
      <c r="A30" s="12"/>
      <c r="B30" s="13"/>
      <c r="C30" s="443"/>
      <c r="D30" s="444"/>
      <c r="E30" s="443"/>
      <c r="F30" s="444"/>
      <c r="G30" s="443"/>
      <c r="H30" s="444"/>
      <c r="I30" s="14"/>
      <c r="J30" s="13"/>
      <c r="K30" s="22"/>
      <c r="L30" s="15">
        <v>1234567</v>
      </c>
    </row>
    <row r="31" spans="1:15" ht="14.15" customHeight="1">
      <c r="A31" s="12"/>
      <c r="B31" s="13"/>
      <c r="C31" s="443"/>
      <c r="D31" s="444"/>
      <c r="E31" s="443"/>
      <c r="F31" s="444"/>
      <c r="G31" s="443"/>
      <c r="H31" s="444"/>
      <c r="I31" s="16"/>
      <c r="J31" s="13"/>
      <c r="K31" s="22"/>
      <c r="L31" s="15"/>
    </row>
    <row r="32" spans="1:15" ht="14.15" customHeight="1">
      <c r="A32" s="12"/>
      <c r="B32" s="13"/>
      <c r="C32" s="443"/>
      <c r="D32" s="444"/>
      <c r="E32" s="443"/>
      <c r="F32" s="444"/>
      <c r="G32" s="443"/>
      <c r="H32" s="444"/>
      <c r="I32" s="16"/>
      <c r="J32" s="13"/>
      <c r="K32" s="22"/>
      <c r="L32" s="15"/>
    </row>
    <row r="33" spans="1:12" ht="14.15" customHeight="1">
      <c r="A33" s="12"/>
      <c r="B33" s="13"/>
      <c r="C33" s="443"/>
      <c r="D33" s="444"/>
      <c r="E33" s="443"/>
      <c r="F33" s="444"/>
      <c r="G33" s="443"/>
      <c r="H33" s="444"/>
      <c r="I33" s="16"/>
      <c r="J33" s="13"/>
      <c r="K33" s="22"/>
      <c r="L33" s="15"/>
    </row>
    <row r="34" spans="1:12" ht="14.15" customHeight="1">
      <c r="A34" s="12"/>
      <c r="B34" s="13"/>
      <c r="C34" s="443"/>
      <c r="D34" s="444"/>
      <c r="E34" s="443"/>
      <c r="F34" s="444"/>
      <c r="G34" s="443"/>
      <c r="H34" s="444"/>
      <c r="I34" s="16"/>
      <c r="J34" s="13"/>
      <c r="K34" s="22"/>
      <c r="L34" s="15"/>
    </row>
    <row r="35" spans="1:12" ht="14.15" customHeight="1">
      <c r="A35" s="12"/>
      <c r="B35" s="13"/>
      <c r="C35" s="443"/>
      <c r="D35" s="444"/>
      <c r="E35" s="443"/>
      <c r="F35" s="444"/>
      <c r="G35" s="443"/>
      <c r="H35" s="444"/>
      <c r="I35" s="16"/>
      <c r="J35" s="13"/>
      <c r="K35" s="22"/>
      <c r="L35" s="15"/>
    </row>
    <row r="36" spans="1:12" ht="14.15" customHeight="1">
      <c r="A36" s="12"/>
      <c r="B36" s="13"/>
      <c r="C36" s="443"/>
      <c r="D36" s="444"/>
      <c r="E36" s="443"/>
      <c r="F36" s="444"/>
      <c r="G36" s="443"/>
      <c r="H36" s="444"/>
      <c r="I36" s="16"/>
      <c r="J36" s="13"/>
      <c r="K36" s="22"/>
      <c r="L36" s="15"/>
    </row>
    <row r="37" spans="1:12" ht="14.15" customHeight="1">
      <c r="A37" s="12"/>
      <c r="B37" s="13"/>
      <c r="C37" s="443"/>
      <c r="D37" s="444"/>
      <c r="E37" s="443"/>
      <c r="F37" s="444"/>
      <c r="G37" s="443"/>
      <c r="H37" s="444"/>
      <c r="I37" s="16"/>
      <c r="J37" s="13"/>
      <c r="K37" s="22"/>
      <c r="L37" s="15"/>
    </row>
    <row r="38" spans="1:12" ht="14.15" customHeight="1">
      <c r="A38" s="12"/>
      <c r="B38" s="13"/>
      <c r="C38" s="443"/>
      <c r="D38" s="444"/>
      <c r="E38" s="443"/>
      <c r="F38" s="444"/>
      <c r="G38" s="443"/>
      <c r="H38" s="444"/>
      <c r="I38" s="16"/>
      <c r="J38" s="13"/>
      <c r="K38" s="22"/>
      <c r="L38" s="15"/>
    </row>
    <row r="39" spans="1:12" ht="14.15" customHeight="1">
      <c r="A39" s="12"/>
      <c r="B39" s="13"/>
      <c r="C39" s="443"/>
      <c r="D39" s="444"/>
      <c r="E39" s="443"/>
      <c r="F39" s="444"/>
      <c r="G39" s="443"/>
      <c r="H39" s="444"/>
      <c r="I39" s="16"/>
      <c r="J39" s="13"/>
      <c r="K39" s="22"/>
      <c r="L39" s="17"/>
    </row>
    <row r="40" spans="1:12" ht="14.15" customHeight="1">
      <c r="A40" s="12"/>
      <c r="B40" s="13"/>
      <c r="C40" s="443"/>
      <c r="D40" s="444"/>
      <c r="E40" s="443"/>
      <c r="F40" s="444"/>
      <c r="G40" s="443"/>
      <c r="H40" s="444"/>
      <c r="I40" s="16"/>
      <c r="J40" s="13"/>
      <c r="K40" s="22"/>
      <c r="L40" s="15"/>
    </row>
    <row r="41" spans="1:12" ht="14.15" customHeight="1">
      <c r="A41" s="12"/>
      <c r="B41" s="13"/>
      <c r="C41" s="443"/>
      <c r="D41" s="444"/>
      <c r="E41" s="443"/>
      <c r="F41" s="444"/>
      <c r="G41" s="443"/>
      <c r="H41" s="444"/>
      <c r="I41" s="16"/>
      <c r="J41" s="13"/>
      <c r="K41" s="22"/>
      <c r="L41" s="15"/>
    </row>
    <row r="42" spans="1:12" ht="14.15" customHeight="1">
      <c r="A42" s="12"/>
      <c r="B42" s="13"/>
      <c r="C42" s="443"/>
      <c r="D42" s="444"/>
      <c r="E42" s="443"/>
      <c r="F42" s="444"/>
      <c r="G42" s="443"/>
      <c r="H42" s="444"/>
      <c r="I42" s="14"/>
      <c r="J42" s="13"/>
      <c r="K42" s="22"/>
      <c r="L42" s="15"/>
    </row>
    <row r="43" spans="1:12" ht="14.15" customHeight="1">
      <c r="A43" s="12"/>
      <c r="B43" s="13"/>
      <c r="C43" s="443"/>
      <c r="D43" s="444"/>
      <c r="E43" s="443"/>
      <c r="F43" s="444"/>
      <c r="G43" s="443"/>
      <c r="H43" s="444"/>
      <c r="I43" s="16"/>
      <c r="J43" s="13"/>
      <c r="K43" s="22"/>
      <c r="L43" s="15"/>
    </row>
    <row r="44" spans="1:12" ht="14.15" customHeight="1">
      <c r="A44" s="12"/>
      <c r="B44" s="13"/>
      <c r="C44" s="443"/>
      <c r="D44" s="444"/>
      <c r="E44" s="443"/>
      <c r="F44" s="444"/>
      <c r="G44" s="443"/>
      <c r="H44" s="444"/>
      <c r="I44" s="16"/>
      <c r="J44" s="13"/>
      <c r="K44" s="22"/>
      <c r="L44" s="15"/>
    </row>
    <row r="45" spans="1:12" ht="14.15" customHeight="1">
      <c r="A45" s="12"/>
      <c r="B45" s="13"/>
      <c r="C45" s="443"/>
      <c r="D45" s="444"/>
      <c r="E45" s="443"/>
      <c r="F45" s="444"/>
      <c r="G45" s="443"/>
      <c r="H45" s="444"/>
      <c r="I45" s="16"/>
      <c r="J45" s="13"/>
      <c r="K45" s="22"/>
      <c r="L45" s="15"/>
    </row>
    <row r="46" spans="1:12" ht="14.15" customHeight="1">
      <c r="A46" s="12"/>
      <c r="B46" s="13"/>
      <c r="C46" s="443"/>
      <c r="D46" s="444"/>
      <c r="E46" s="443"/>
      <c r="F46" s="444"/>
      <c r="G46" s="443"/>
      <c r="H46" s="444"/>
      <c r="I46" s="16"/>
      <c r="J46" s="13"/>
      <c r="K46" s="22"/>
      <c r="L46" s="15"/>
    </row>
    <row r="47" spans="1:12" ht="14.15" customHeight="1">
      <c r="A47" s="12"/>
      <c r="B47" s="13"/>
      <c r="C47" s="443"/>
      <c r="D47" s="444"/>
      <c r="E47" s="443"/>
      <c r="F47" s="444"/>
      <c r="G47" s="443"/>
      <c r="H47" s="444"/>
      <c r="I47" s="16"/>
      <c r="J47" s="13"/>
      <c r="K47" s="22"/>
      <c r="L47" s="15"/>
    </row>
    <row r="48" spans="1:12" ht="14.15" customHeight="1">
      <c r="A48" s="12"/>
      <c r="B48" s="13"/>
      <c r="C48" s="443"/>
      <c r="D48" s="444"/>
      <c r="E48" s="443"/>
      <c r="F48" s="444"/>
      <c r="G48" s="443"/>
      <c r="H48" s="444"/>
      <c r="I48" s="16"/>
      <c r="J48" s="13"/>
      <c r="K48" s="22"/>
      <c r="L48" s="15"/>
    </row>
    <row r="49" spans="1:12" ht="14.15" customHeight="1">
      <c r="A49" s="12"/>
      <c r="B49" s="13"/>
      <c r="C49" s="443"/>
      <c r="D49" s="444"/>
      <c r="E49" s="443"/>
      <c r="F49" s="444"/>
      <c r="G49" s="443"/>
      <c r="H49" s="444"/>
      <c r="I49" s="16"/>
      <c r="J49" s="13"/>
      <c r="K49" s="22"/>
      <c r="L49" s="15"/>
    </row>
    <row r="50" spans="1:12" ht="14.15" customHeight="1">
      <c r="A50" s="12"/>
      <c r="B50" s="13"/>
      <c r="C50" s="443"/>
      <c r="D50" s="444"/>
      <c r="E50" s="443"/>
      <c r="F50" s="444"/>
      <c r="G50" s="443"/>
      <c r="H50" s="444"/>
      <c r="I50" s="16"/>
      <c r="J50" s="13"/>
      <c r="K50" s="22"/>
      <c r="L50" s="15"/>
    </row>
    <row r="51" spans="1:12" ht="14.15" customHeight="1">
      <c r="A51" s="12"/>
      <c r="B51" s="13"/>
      <c r="C51" s="443"/>
      <c r="D51" s="444"/>
      <c r="E51" s="443"/>
      <c r="F51" s="444"/>
      <c r="G51" s="443"/>
      <c r="H51" s="444"/>
      <c r="I51" s="16"/>
      <c r="J51" s="13"/>
      <c r="K51" s="22"/>
      <c r="L51" s="17"/>
    </row>
    <row r="52" spans="1:12" ht="14.15" customHeight="1">
      <c r="A52" s="12"/>
      <c r="B52" s="13"/>
      <c r="C52" s="443"/>
      <c r="D52" s="444"/>
      <c r="E52" s="443"/>
      <c r="F52" s="444"/>
      <c r="G52" s="443"/>
      <c r="H52" s="444"/>
      <c r="I52" s="16"/>
      <c r="J52" s="13"/>
      <c r="K52" s="22"/>
      <c r="L52" s="15"/>
    </row>
    <row r="53" spans="1:12" ht="14.15" customHeight="1">
      <c r="A53" s="12"/>
      <c r="B53" s="13"/>
      <c r="C53" s="443"/>
      <c r="D53" s="444"/>
      <c r="E53" s="443"/>
      <c r="F53" s="444"/>
      <c r="G53" s="443"/>
      <c r="H53" s="444"/>
      <c r="I53" s="14"/>
      <c r="J53" s="13"/>
      <c r="K53" s="22"/>
      <c r="L53" s="15"/>
    </row>
    <row r="54" spans="1:12" ht="14.15" customHeight="1">
      <c r="A54" s="12"/>
      <c r="B54" s="13"/>
      <c r="C54" s="443"/>
      <c r="D54" s="444"/>
      <c r="E54" s="443"/>
      <c r="F54" s="444"/>
      <c r="G54" s="443"/>
      <c r="H54" s="444"/>
      <c r="I54" s="16"/>
      <c r="J54" s="13"/>
      <c r="K54" s="22"/>
      <c r="L54" s="15"/>
    </row>
    <row r="55" spans="1:12" ht="14.15" customHeight="1">
      <c r="A55" s="12"/>
      <c r="B55" s="13"/>
      <c r="C55" s="443"/>
      <c r="D55" s="444"/>
      <c r="E55" s="443"/>
      <c r="F55" s="444"/>
      <c r="G55" s="443"/>
      <c r="H55" s="444"/>
      <c r="I55" s="16"/>
      <c r="J55" s="13"/>
      <c r="K55" s="22"/>
      <c r="L55" s="15"/>
    </row>
    <row r="56" spans="1:12" ht="14.15" customHeight="1">
      <c r="A56" s="12"/>
      <c r="B56" s="13"/>
      <c r="C56" s="443"/>
      <c r="D56" s="444"/>
      <c r="E56" s="443"/>
      <c r="F56" s="444"/>
      <c r="G56" s="443"/>
      <c r="H56" s="444"/>
      <c r="I56" s="16"/>
      <c r="J56" s="13"/>
      <c r="K56" s="22"/>
      <c r="L56" s="15"/>
    </row>
    <row r="57" spans="1:12" ht="14.15" customHeight="1">
      <c r="A57" s="12"/>
      <c r="B57" s="13"/>
      <c r="C57" s="443"/>
      <c r="D57" s="444"/>
      <c r="E57" s="443"/>
      <c r="F57" s="444"/>
      <c r="G57" s="443"/>
      <c r="H57" s="444"/>
      <c r="I57" s="16"/>
      <c r="J57" s="13"/>
      <c r="K57" s="22"/>
      <c r="L57" s="15"/>
    </row>
    <row r="58" spans="1:12" ht="14.15" customHeight="1">
      <c r="A58" s="12"/>
      <c r="B58" s="13"/>
      <c r="C58" s="443"/>
      <c r="D58" s="444"/>
      <c r="E58" s="443"/>
      <c r="F58" s="444"/>
      <c r="G58" s="443"/>
      <c r="H58" s="444"/>
      <c r="I58" s="16"/>
      <c r="J58" s="13"/>
      <c r="K58" s="22"/>
      <c r="L58" s="15"/>
    </row>
    <row r="59" spans="1:12" ht="14.15" customHeight="1" thickBot="1">
      <c r="A59" s="18"/>
      <c r="B59" s="19"/>
      <c r="C59" s="445"/>
      <c r="D59" s="446"/>
      <c r="E59" s="445"/>
      <c r="F59" s="446"/>
      <c r="G59" s="445"/>
      <c r="H59" s="446"/>
      <c r="I59" s="19"/>
      <c r="J59" s="23"/>
      <c r="K59" s="24"/>
      <c r="L59" s="20"/>
    </row>
    <row r="60" spans="1:12">
      <c r="A60" s="1" t="s">
        <v>89</v>
      </c>
    </row>
    <row r="61" spans="1:12">
      <c r="K61" s="441"/>
      <c r="L61" s="441"/>
    </row>
    <row r="62" spans="1:12">
      <c r="E62" s="442" t="s">
        <v>86</v>
      </c>
      <c r="F62" s="442"/>
      <c r="G62" s="442"/>
      <c r="H62" s="442"/>
      <c r="I62" s="442"/>
      <c r="J62" s="442"/>
      <c r="K62" s="442"/>
      <c r="L62" s="442"/>
    </row>
  </sheetData>
  <sheetProtection formatCells="0" formatColumns="0" formatRows="0" insertColumns="0" insertRows="0" insertHyperlinks="0" deleteColumns="0" deleteRows="0" sort="0"/>
  <mergeCells count="213">
    <mergeCell ref="A1:L1"/>
    <mergeCell ref="A2:L2"/>
    <mergeCell ref="K3:L3"/>
    <mergeCell ref="B4:L4"/>
    <mergeCell ref="A6:B6"/>
    <mergeCell ref="C6:D6"/>
    <mergeCell ref="E6:F6"/>
    <mergeCell ref="G6:H6"/>
    <mergeCell ref="I6:L6"/>
    <mergeCell ref="G9:H9"/>
    <mergeCell ref="I9:J9"/>
    <mergeCell ref="K9:L9"/>
    <mergeCell ref="A10:B10"/>
    <mergeCell ref="C10:D10"/>
    <mergeCell ref="E10:F10"/>
    <mergeCell ref="G10:L10"/>
    <mergeCell ref="A7:B7"/>
    <mergeCell ref="C7:D7"/>
    <mergeCell ref="E7:F7"/>
    <mergeCell ref="G7:L7"/>
    <mergeCell ref="A8:B9"/>
    <mergeCell ref="C8:D8"/>
    <mergeCell ref="E8:F8"/>
    <mergeCell ref="G8:L8"/>
    <mergeCell ref="C9:D9"/>
    <mergeCell ref="E9:F9"/>
    <mergeCell ref="C13:D13"/>
    <mergeCell ref="E13:F13"/>
    <mergeCell ref="A14:B14"/>
    <mergeCell ref="C14:D14"/>
    <mergeCell ref="E14:F14"/>
    <mergeCell ref="G14:H14"/>
    <mergeCell ref="A11:B12"/>
    <mergeCell ref="C11:D11"/>
    <mergeCell ref="E11:F11"/>
    <mergeCell ref="G11:L11"/>
    <mergeCell ref="C12:D12"/>
    <mergeCell ref="E12:F12"/>
    <mergeCell ref="G12:H12"/>
    <mergeCell ref="I12:J12"/>
    <mergeCell ref="K12:L12"/>
    <mergeCell ref="I14:J14"/>
    <mergeCell ref="K14:L17"/>
    <mergeCell ref="A15:B15"/>
    <mergeCell ref="C15:D15"/>
    <mergeCell ref="E15:F15"/>
    <mergeCell ref="G15:H15"/>
    <mergeCell ref="I15:J15"/>
    <mergeCell ref="A16:B16"/>
    <mergeCell ref="C16:D16"/>
    <mergeCell ref="E16:F16"/>
    <mergeCell ref="K18:L18"/>
    <mergeCell ref="A19:B19"/>
    <mergeCell ref="C19:D19"/>
    <mergeCell ref="E19:F19"/>
    <mergeCell ref="G19:H19"/>
    <mergeCell ref="I19:J19"/>
    <mergeCell ref="K19:L19"/>
    <mergeCell ref="G16:H16"/>
    <mergeCell ref="I16:J16"/>
    <mergeCell ref="C17:D17"/>
    <mergeCell ref="E17:F17"/>
    <mergeCell ref="G17:H17"/>
    <mergeCell ref="A18:B18"/>
    <mergeCell ref="C18:D18"/>
    <mergeCell ref="E18:F18"/>
    <mergeCell ref="G18:H18"/>
    <mergeCell ref="I18:J18"/>
    <mergeCell ref="A21:B21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23:B23"/>
    <mergeCell ref="C23:D23"/>
    <mergeCell ref="E23:F23"/>
    <mergeCell ref="G23:H23"/>
    <mergeCell ref="I23:J23"/>
    <mergeCell ref="K23:L23"/>
    <mergeCell ref="A22:B22"/>
    <mergeCell ref="C22:D22"/>
    <mergeCell ref="E22:F22"/>
    <mergeCell ref="G22:H22"/>
    <mergeCell ref="I22:J22"/>
    <mergeCell ref="K22:L22"/>
    <mergeCell ref="A25:B25"/>
    <mergeCell ref="C25:D25"/>
    <mergeCell ref="E25:F25"/>
    <mergeCell ref="G25:H25"/>
    <mergeCell ref="I25:J25"/>
    <mergeCell ref="K25:L25"/>
    <mergeCell ref="A24:B24"/>
    <mergeCell ref="C24:D24"/>
    <mergeCell ref="E24:F24"/>
    <mergeCell ref="G24:H24"/>
    <mergeCell ref="I24:J24"/>
    <mergeCell ref="K24:L24"/>
    <mergeCell ref="A26:B26"/>
    <mergeCell ref="C26:D26"/>
    <mergeCell ref="E26:F26"/>
    <mergeCell ref="K26:L26"/>
    <mergeCell ref="A27:B27"/>
    <mergeCell ref="C27:D27"/>
    <mergeCell ref="G27:H27"/>
    <mergeCell ref="I27:J27"/>
    <mergeCell ref="K27:L27"/>
    <mergeCell ref="G26:H26"/>
    <mergeCell ref="J29:K29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C34:D34"/>
    <mergeCell ref="E34:F34"/>
    <mergeCell ref="G34:H34"/>
    <mergeCell ref="C35:D35"/>
    <mergeCell ref="E35:F35"/>
    <mergeCell ref="G35:H35"/>
    <mergeCell ref="C32:D32"/>
    <mergeCell ref="E32:F32"/>
    <mergeCell ref="G32:H32"/>
    <mergeCell ref="C33:D33"/>
    <mergeCell ref="E33:F33"/>
    <mergeCell ref="G33:H33"/>
    <mergeCell ref="C38:D38"/>
    <mergeCell ref="E38:F38"/>
    <mergeCell ref="G38:H38"/>
    <mergeCell ref="C39:D39"/>
    <mergeCell ref="E39:F39"/>
    <mergeCell ref="G39:H39"/>
    <mergeCell ref="C36:D36"/>
    <mergeCell ref="E36:F36"/>
    <mergeCell ref="G36:H36"/>
    <mergeCell ref="C37:D37"/>
    <mergeCell ref="E37:F37"/>
    <mergeCell ref="G37:H37"/>
    <mergeCell ref="C42:D42"/>
    <mergeCell ref="E42:F42"/>
    <mergeCell ref="G42:H42"/>
    <mergeCell ref="C43:D43"/>
    <mergeCell ref="E43:F43"/>
    <mergeCell ref="G43:H43"/>
    <mergeCell ref="C40:D40"/>
    <mergeCell ref="E40:F40"/>
    <mergeCell ref="G40:H40"/>
    <mergeCell ref="C41:D41"/>
    <mergeCell ref="E41:F41"/>
    <mergeCell ref="G41:H41"/>
    <mergeCell ref="C46:D46"/>
    <mergeCell ref="E46:F46"/>
    <mergeCell ref="G46:H46"/>
    <mergeCell ref="C47:D47"/>
    <mergeCell ref="E47:F47"/>
    <mergeCell ref="G47:H47"/>
    <mergeCell ref="C44:D44"/>
    <mergeCell ref="E44:F44"/>
    <mergeCell ref="G44:H44"/>
    <mergeCell ref="C45:D45"/>
    <mergeCell ref="E45:F45"/>
    <mergeCell ref="G45:H45"/>
    <mergeCell ref="C50:D50"/>
    <mergeCell ref="E50:F50"/>
    <mergeCell ref="G50:H50"/>
    <mergeCell ref="C51:D51"/>
    <mergeCell ref="E51:F51"/>
    <mergeCell ref="G51:H51"/>
    <mergeCell ref="C48:D48"/>
    <mergeCell ref="E48:F48"/>
    <mergeCell ref="G48:H48"/>
    <mergeCell ref="C49:D49"/>
    <mergeCell ref="E49:F49"/>
    <mergeCell ref="G49:H49"/>
    <mergeCell ref="C54:D54"/>
    <mergeCell ref="E54:F54"/>
    <mergeCell ref="G54:H54"/>
    <mergeCell ref="C55:D55"/>
    <mergeCell ref="E55:F55"/>
    <mergeCell ref="G55:H55"/>
    <mergeCell ref="C52:D52"/>
    <mergeCell ref="E52:F52"/>
    <mergeCell ref="G52:H52"/>
    <mergeCell ref="C53:D53"/>
    <mergeCell ref="E53:F53"/>
    <mergeCell ref="G53:H53"/>
    <mergeCell ref="K61:L61"/>
    <mergeCell ref="E62:L62"/>
    <mergeCell ref="C58:D58"/>
    <mergeCell ref="E58:F58"/>
    <mergeCell ref="G58:H58"/>
    <mergeCell ref="C59:D59"/>
    <mergeCell ref="E59:F59"/>
    <mergeCell ref="G59:H59"/>
    <mergeCell ref="C56:D56"/>
    <mergeCell ref="E56:F56"/>
    <mergeCell ref="G56:H56"/>
    <mergeCell ref="C57:D57"/>
    <mergeCell ref="E57:F57"/>
    <mergeCell ref="G57:H57"/>
  </mergeCells>
  <phoneticPr fontId="5"/>
  <dataValidations count="1">
    <dataValidation type="list" allowBlank="1" showInputMessage="1" showErrorMessage="1" sqref="A30:A59" xr:uid="{4B0389A6-2A0C-452E-AC4A-B5FA3FC5AF2C}">
      <formula1>"GK,C/GK,C,"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horizontalDpi="300" verticalDpi="300" r:id="rId1"/>
  <headerFooter alignWithMargins="0"/>
  <rowBreaks count="1" manualBreakCount="1">
    <brk id="6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62"/>
  <sheetViews>
    <sheetView showGridLines="0" tabSelected="1" zoomScaleNormal="100" workbookViewId="0">
      <selection sqref="A1:L2"/>
    </sheetView>
  </sheetViews>
  <sheetFormatPr defaultColWidth="11.15234375" defaultRowHeight="13"/>
  <cols>
    <col min="1" max="12" width="10.3046875" style="46" customWidth="1"/>
    <col min="13" max="13" width="6.4609375" style="46" customWidth="1"/>
    <col min="14" max="256" width="11.15234375" style="46"/>
    <col min="257" max="258" width="6.4609375" style="46" customWidth="1"/>
    <col min="259" max="264" width="7.15234375" style="46" customWidth="1"/>
    <col min="265" max="265" width="8.4609375" style="46" customWidth="1"/>
    <col min="266" max="267" width="5.765625" style="46" customWidth="1"/>
    <col min="268" max="268" width="8.4609375" style="46" customWidth="1"/>
    <col min="269" max="512" width="11.15234375" style="46"/>
    <col min="513" max="514" width="6.4609375" style="46" customWidth="1"/>
    <col min="515" max="520" width="7.15234375" style="46" customWidth="1"/>
    <col min="521" max="521" width="8.4609375" style="46" customWidth="1"/>
    <col min="522" max="523" width="5.765625" style="46" customWidth="1"/>
    <col min="524" max="524" width="8.4609375" style="46" customWidth="1"/>
    <col min="525" max="768" width="11.15234375" style="46"/>
    <col min="769" max="770" width="6.4609375" style="46" customWidth="1"/>
    <col min="771" max="776" width="7.15234375" style="46" customWidth="1"/>
    <col min="777" max="777" width="8.4609375" style="46" customWidth="1"/>
    <col min="778" max="779" width="5.765625" style="46" customWidth="1"/>
    <col min="780" max="780" width="8.4609375" style="46" customWidth="1"/>
    <col min="781" max="1024" width="11.15234375" style="46"/>
    <col min="1025" max="1026" width="6.4609375" style="46" customWidth="1"/>
    <col min="1027" max="1032" width="7.15234375" style="46" customWidth="1"/>
    <col min="1033" max="1033" width="8.4609375" style="46" customWidth="1"/>
    <col min="1034" max="1035" width="5.765625" style="46" customWidth="1"/>
    <col min="1036" max="1036" width="8.4609375" style="46" customWidth="1"/>
    <col min="1037" max="1280" width="11.15234375" style="46"/>
    <col min="1281" max="1282" width="6.4609375" style="46" customWidth="1"/>
    <col min="1283" max="1288" width="7.15234375" style="46" customWidth="1"/>
    <col min="1289" max="1289" width="8.4609375" style="46" customWidth="1"/>
    <col min="1290" max="1291" width="5.765625" style="46" customWidth="1"/>
    <col min="1292" max="1292" width="8.4609375" style="46" customWidth="1"/>
    <col min="1293" max="1536" width="11.15234375" style="46"/>
    <col min="1537" max="1538" width="6.4609375" style="46" customWidth="1"/>
    <col min="1539" max="1544" width="7.15234375" style="46" customWidth="1"/>
    <col min="1545" max="1545" width="8.4609375" style="46" customWidth="1"/>
    <col min="1546" max="1547" width="5.765625" style="46" customWidth="1"/>
    <col min="1548" max="1548" width="8.4609375" style="46" customWidth="1"/>
    <col min="1549" max="1792" width="11.15234375" style="46"/>
    <col min="1793" max="1794" width="6.4609375" style="46" customWidth="1"/>
    <col min="1795" max="1800" width="7.15234375" style="46" customWidth="1"/>
    <col min="1801" max="1801" width="8.4609375" style="46" customWidth="1"/>
    <col min="1802" max="1803" width="5.765625" style="46" customWidth="1"/>
    <col min="1804" max="1804" width="8.4609375" style="46" customWidth="1"/>
    <col min="1805" max="2048" width="11.15234375" style="46"/>
    <col min="2049" max="2050" width="6.4609375" style="46" customWidth="1"/>
    <col min="2051" max="2056" width="7.15234375" style="46" customWidth="1"/>
    <col min="2057" max="2057" width="8.4609375" style="46" customWidth="1"/>
    <col min="2058" max="2059" width="5.765625" style="46" customWidth="1"/>
    <col min="2060" max="2060" width="8.4609375" style="46" customWidth="1"/>
    <col min="2061" max="2304" width="11.15234375" style="46"/>
    <col min="2305" max="2306" width="6.4609375" style="46" customWidth="1"/>
    <col min="2307" max="2312" width="7.15234375" style="46" customWidth="1"/>
    <col min="2313" max="2313" width="8.4609375" style="46" customWidth="1"/>
    <col min="2314" max="2315" width="5.765625" style="46" customWidth="1"/>
    <col min="2316" max="2316" width="8.4609375" style="46" customWidth="1"/>
    <col min="2317" max="2560" width="11.15234375" style="46"/>
    <col min="2561" max="2562" width="6.4609375" style="46" customWidth="1"/>
    <col min="2563" max="2568" width="7.15234375" style="46" customWidth="1"/>
    <col min="2569" max="2569" width="8.4609375" style="46" customWidth="1"/>
    <col min="2570" max="2571" width="5.765625" style="46" customWidth="1"/>
    <col min="2572" max="2572" width="8.4609375" style="46" customWidth="1"/>
    <col min="2573" max="2816" width="11.15234375" style="46"/>
    <col min="2817" max="2818" width="6.4609375" style="46" customWidth="1"/>
    <col min="2819" max="2824" width="7.15234375" style="46" customWidth="1"/>
    <col min="2825" max="2825" width="8.4609375" style="46" customWidth="1"/>
    <col min="2826" max="2827" width="5.765625" style="46" customWidth="1"/>
    <col min="2828" max="2828" width="8.4609375" style="46" customWidth="1"/>
    <col min="2829" max="3072" width="11.15234375" style="46"/>
    <col min="3073" max="3074" width="6.4609375" style="46" customWidth="1"/>
    <col min="3075" max="3080" width="7.15234375" style="46" customWidth="1"/>
    <col min="3081" max="3081" width="8.4609375" style="46" customWidth="1"/>
    <col min="3082" max="3083" width="5.765625" style="46" customWidth="1"/>
    <col min="3084" max="3084" width="8.4609375" style="46" customWidth="1"/>
    <col min="3085" max="3328" width="11.15234375" style="46"/>
    <col min="3329" max="3330" width="6.4609375" style="46" customWidth="1"/>
    <col min="3331" max="3336" width="7.15234375" style="46" customWidth="1"/>
    <col min="3337" max="3337" width="8.4609375" style="46" customWidth="1"/>
    <col min="3338" max="3339" width="5.765625" style="46" customWidth="1"/>
    <col min="3340" max="3340" width="8.4609375" style="46" customWidth="1"/>
    <col min="3341" max="3584" width="11.15234375" style="46"/>
    <col min="3585" max="3586" width="6.4609375" style="46" customWidth="1"/>
    <col min="3587" max="3592" width="7.15234375" style="46" customWidth="1"/>
    <col min="3593" max="3593" width="8.4609375" style="46" customWidth="1"/>
    <col min="3594" max="3595" width="5.765625" style="46" customWidth="1"/>
    <col min="3596" max="3596" width="8.4609375" style="46" customWidth="1"/>
    <col min="3597" max="3840" width="11.15234375" style="46"/>
    <col min="3841" max="3842" width="6.4609375" style="46" customWidth="1"/>
    <col min="3843" max="3848" width="7.15234375" style="46" customWidth="1"/>
    <col min="3849" max="3849" width="8.4609375" style="46" customWidth="1"/>
    <col min="3850" max="3851" width="5.765625" style="46" customWidth="1"/>
    <col min="3852" max="3852" width="8.4609375" style="46" customWidth="1"/>
    <col min="3853" max="4096" width="11.15234375" style="46"/>
    <col min="4097" max="4098" width="6.4609375" style="46" customWidth="1"/>
    <col min="4099" max="4104" width="7.15234375" style="46" customWidth="1"/>
    <col min="4105" max="4105" width="8.4609375" style="46" customWidth="1"/>
    <col min="4106" max="4107" width="5.765625" style="46" customWidth="1"/>
    <col min="4108" max="4108" width="8.4609375" style="46" customWidth="1"/>
    <col min="4109" max="4352" width="11.15234375" style="46"/>
    <col min="4353" max="4354" width="6.4609375" style="46" customWidth="1"/>
    <col min="4355" max="4360" width="7.15234375" style="46" customWidth="1"/>
    <col min="4361" max="4361" width="8.4609375" style="46" customWidth="1"/>
    <col min="4362" max="4363" width="5.765625" style="46" customWidth="1"/>
    <col min="4364" max="4364" width="8.4609375" style="46" customWidth="1"/>
    <col min="4365" max="4608" width="11.15234375" style="46"/>
    <col min="4609" max="4610" width="6.4609375" style="46" customWidth="1"/>
    <col min="4611" max="4616" width="7.15234375" style="46" customWidth="1"/>
    <col min="4617" max="4617" width="8.4609375" style="46" customWidth="1"/>
    <col min="4618" max="4619" width="5.765625" style="46" customWidth="1"/>
    <col min="4620" max="4620" width="8.4609375" style="46" customWidth="1"/>
    <col min="4621" max="4864" width="11.15234375" style="46"/>
    <col min="4865" max="4866" width="6.4609375" style="46" customWidth="1"/>
    <col min="4867" max="4872" width="7.15234375" style="46" customWidth="1"/>
    <col min="4873" max="4873" width="8.4609375" style="46" customWidth="1"/>
    <col min="4874" max="4875" width="5.765625" style="46" customWidth="1"/>
    <col min="4876" max="4876" width="8.4609375" style="46" customWidth="1"/>
    <col min="4877" max="5120" width="11.15234375" style="46"/>
    <col min="5121" max="5122" width="6.4609375" style="46" customWidth="1"/>
    <col min="5123" max="5128" width="7.15234375" style="46" customWidth="1"/>
    <col min="5129" max="5129" width="8.4609375" style="46" customWidth="1"/>
    <col min="5130" max="5131" width="5.765625" style="46" customWidth="1"/>
    <col min="5132" max="5132" width="8.4609375" style="46" customWidth="1"/>
    <col min="5133" max="5376" width="11.15234375" style="46"/>
    <col min="5377" max="5378" width="6.4609375" style="46" customWidth="1"/>
    <col min="5379" max="5384" width="7.15234375" style="46" customWidth="1"/>
    <col min="5385" max="5385" width="8.4609375" style="46" customWidth="1"/>
    <col min="5386" max="5387" width="5.765625" style="46" customWidth="1"/>
    <col min="5388" max="5388" width="8.4609375" style="46" customWidth="1"/>
    <col min="5389" max="5632" width="11.15234375" style="46"/>
    <col min="5633" max="5634" width="6.4609375" style="46" customWidth="1"/>
    <col min="5635" max="5640" width="7.15234375" style="46" customWidth="1"/>
    <col min="5641" max="5641" width="8.4609375" style="46" customWidth="1"/>
    <col min="5642" max="5643" width="5.765625" style="46" customWidth="1"/>
    <col min="5644" max="5644" width="8.4609375" style="46" customWidth="1"/>
    <col min="5645" max="5888" width="11.15234375" style="46"/>
    <col min="5889" max="5890" width="6.4609375" style="46" customWidth="1"/>
    <col min="5891" max="5896" width="7.15234375" style="46" customWidth="1"/>
    <col min="5897" max="5897" width="8.4609375" style="46" customWidth="1"/>
    <col min="5898" max="5899" width="5.765625" style="46" customWidth="1"/>
    <col min="5900" max="5900" width="8.4609375" style="46" customWidth="1"/>
    <col min="5901" max="6144" width="11.15234375" style="46"/>
    <col min="6145" max="6146" width="6.4609375" style="46" customWidth="1"/>
    <col min="6147" max="6152" width="7.15234375" style="46" customWidth="1"/>
    <col min="6153" max="6153" width="8.4609375" style="46" customWidth="1"/>
    <col min="6154" max="6155" width="5.765625" style="46" customWidth="1"/>
    <col min="6156" max="6156" width="8.4609375" style="46" customWidth="1"/>
    <col min="6157" max="6400" width="11.15234375" style="46"/>
    <col min="6401" max="6402" width="6.4609375" style="46" customWidth="1"/>
    <col min="6403" max="6408" width="7.15234375" style="46" customWidth="1"/>
    <col min="6409" max="6409" width="8.4609375" style="46" customWidth="1"/>
    <col min="6410" max="6411" width="5.765625" style="46" customWidth="1"/>
    <col min="6412" max="6412" width="8.4609375" style="46" customWidth="1"/>
    <col min="6413" max="6656" width="11.15234375" style="46"/>
    <col min="6657" max="6658" width="6.4609375" style="46" customWidth="1"/>
    <col min="6659" max="6664" width="7.15234375" style="46" customWidth="1"/>
    <col min="6665" max="6665" width="8.4609375" style="46" customWidth="1"/>
    <col min="6666" max="6667" width="5.765625" style="46" customWidth="1"/>
    <col min="6668" max="6668" width="8.4609375" style="46" customWidth="1"/>
    <col min="6669" max="6912" width="11.15234375" style="46"/>
    <col min="6913" max="6914" width="6.4609375" style="46" customWidth="1"/>
    <col min="6915" max="6920" width="7.15234375" style="46" customWidth="1"/>
    <col min="6921" max="6921" width="8.4609375" style="46" customWidth="1"/>
    <col min="6922" max="6923" width="5.765625" style="46" customWidth="1"/>
    <col min="6924" max="6924" width="8.4609375" style="46" customWidth="1"/>
    <col min="6925" max="7168" width="11.15234375" style="46"/>
    <col min="7169" max="7170" width="6.4609375" style="46" customWidth="1"/>
    <col min="7171" max="7176" width="7.15234375" style="46" customWidth="1"/>
    <col min="7177" max="7177" width="8.4609375" style="46" customWidth="1"/>
    <col min="7178" max="7179" width="5.765625" style="46" customWidth="1"/>
    <col min="7180" max="7180" width="8.4609375" style="46" customWidth="1"/>
    <col min="7181" max="7424" width="11.15234375" style="46"/>
    <col min="7425" max="7426" width="6.4609375" style="46" customWidth="1"/>
    <col min="7427" max="7432" width="7.15234375" style="46" customWidth="1"/>
    <col min="7433" max="7433" width="8.4609375" style="46" customWidth="1"/>
    <col min="7434" max="7435" width="5.765625" style="46" customWidth="1"/>
    <col min="7436" max="7436" width="8.4609375" style="46" customWidth="1"/>
    <col min="7437" max="7680" width="11.15234375" style="46"/>
    <col min="7681" max="7682" width="6.4609375" style="46" customWidth="1"/>
    <col min="7683" max="7688" width="7.15234375" style="46" customWidth="1"/>
    <col min="7689" max="7689" width="8.4609375" style="46" customWidth="1"/>
    <col min="7690" max="7691" width="5.765625" style="46" customWidth="1"/>
    <col min="7692" max="7692" width="8.4609375" style="46" customWidth="1"/>
    <col min="7693" max="7936" width="11.15234375" style="46"/>
    <col min="7937" max="7938" width="6.4609375" style="46" customWidth="1"/>
    <col min="7939" max="7944" width="7.15234375" style="46" customWidth="1"/>
    <col min="7945" max="7945" width="8.4609375" style="46" customWidth="1"/>
    <col min="7946" max="7947" width="5.765625" style="46" customWidth="1"/>
    <col min="7948" max="7948" width="8.4609375" style="46" customWidth="1"/>
    <col min="7949" max="8192" width="11.15234375" style="46"/>
    <col min="8193" max="8194" width="6.4609375" style="46" customWidth="1"/>
    <col min="8195" max="8200" width="7.15234375" style="46" customWidth="1"/>
    <col min="8201" max="8201" width="8.4609375" style="46" customWidth="1"/>
    <col min="8202" max="8203" width="5.765625" style="46" customWidth="1"/>
    <col min="8204" max="8204" width="8.4609375" style="46" customWidth="1"/>
    <col min="8205" max="8448" width="11.15234375" style="46"/>
    <col min="8449" max="8450" width="6.4609375" style="46" customWidth="1"/>
    <col min="8451" max="8456" width="7.15234375" style="46" customWidth="1"/>
    <col min="8457" max="8457" width="8.4609375" style="46" customWidth="1"/>
    <col min="8458" max="8459" width="5.765625" style="46" customWidth="1"/>
    <col min="8460" max="8460" width="8.4609375" style="46" customWidth="1"/>
    <col min="8461" max="8704" width="11.15234375" style="46"/>
    <col min="8705" max="8706" width="6.4609375" style="46" customWidth="1"/>
    <col min="8707" max="8712" width="7.15234375" style="46" customWidth="1"/>
    <col min="8713" max="8713" width="8.4609375" style="46" customWidth="1"/>
    <col min="8714" max="8715" width="5.765625" style="46" customWidth="1"/>
    <col min="8716" max="8716" width="8.4609375" style="46" customWidth="1"/>
    <col min="8717" max="8960" width="11.15234375" style="46"/>
    <col min="8961" max="8962" width="6.4609375" style="46" customWidth="1"/>
    <col min="8963" max="8968" width="7.15234375" style="46" customWidth="1"/>
    <col min="8969" max="8969" width="8.4609375" style="46" customWidth="1"/>
    <col min="8970" max="8971" width="5.765625" style="46" customWidth="1"/>
    <col min="8972" max="8972" width="8.4609375" style="46" customWidth="1"/>
    <col min="8973" max="9216" width="11.15234375" style="46"/>
    <col min="9217" max="9218" width="6.4609375" style="46" customWidth="1"/>
    <col min="9219" max="9224" width="7.15234375" style="46" customWidth="1"/>
    <col min="9225" max="9225" width="8.4609375" style="46" customWidth="1"/>
    <col min="9226" max="9227" width="5.765625" style="46" customWidth="1"/>
    <col min="9228" max="9228" width="8.4609375" style="46" customWidth="1"/>
    <col min="9229" max="9472" width="11.15234375" style="46"/>
    <col min="9473" max="9474" width="6.4609375" style="46" customWidth="1"/>
    <col min="9475" max="9480" width="7.15234375" style="46" customWidth="1"/>
    <col min="9481" max="9481" width="8.4609375" style="46" customWidth="1"/>
    <col min="9482" max="9483" width="5.765625" style="46" customWidth="1"/>
    <col min="9484" max="9484" width="8.4609375" style="46" customWidth="1"/>
    <col min="9485" max="9728" width="11.15234375" style="46"/>
    <col min="9729" max="9730" width="6.4609375" style="46" customWidth="1"/>
    <col min="9731" max="9736" width="7.15234375" style="46" customWidth="1"/>
    <col min="9737" max="9737" width="8.4609375" style="46" customWidth="1"/>
    <col min="9738" max="9739" width="5.765625" style="46" customWidth="1"/>
    <col min="9740" max="9740" width="8.4609375" style="46" customWidth="1"/>
    <col min="9741" max="9984" width="11.15234375" style="46"/>
    <col min="9985" max="9986" width="6.4609375" style="46" customWidth="1"/>
    <col min="9987" max="9992" width="7.15234375" style="46" customWidth="1"/>
    <col min="9993" max="9993" width="8.4609375" style="46" customWidth="1"/>
    <col min="9994" max="9995" width="5.765625" style="46" customWidth="1"/>
    <col min="9996" max="9996" width="8.4609375" style="46" customWidth="1"/>
    <col min="9997" max="10240" width="11.15234375" style="46"/>
    <col min="10241" max="10242" width="6.4609375" style="46" customWidth="1"/>
    <col min="10243" max="10248" width="7.15234375" style="46" customWidth="1"/>
    <col min="10249" max="10249" width="8.4609375" style="46" customWidth="1"/>
    <col min="10250" max="10251" width="5.765625" style="46" customWidth="1"/>
    <col min="10252" max="10252" width="8.4609375" style="46" customWidth="1"/>
    <col min="10253" max="10496" width="11.15234375" style="46"/>
    <col min="10497" max="10498" width="6.4609375" style="46" customWidth="1"/>
    <col min="10499" max="10504" width="7.15234375" style="46" customWidth="1"/>
    <col min="10505" max="10505" width="8.4609375" style="46" customWidth="1"/>
    <col min="10506" max="10507" width="5.765625" style="46" customWidth="1"/>
    <col min="10508" max="10508" width="8.4609375" style="46" customWidth="1"/>
    <col min="10509" max="10752" width="11.15234375" style="46"/>
    <col min="10753" max="10754" width="6.4609375" style="46" customWidth="1"/>
    <col min="10755" max="10760" width="7.15234375" style="46" customWidth="1"/>
    <col min="10761" max="10761" width="8.4609375" style="46" customWidth="1"/>
    <col min="10762" max="10763" width="5.765625" style="46" customWidth="1"/>
    <col min="10764" max="10764" width="8.4609375" style="46" customWidth="1"/>
    <col min="10765" max="11008" width="11.15234375" style="46"/>
    <col min="11009" max="11010" width="6.4609375" style="46" customWidth="1"/>
    <col min="11011" max="11016" width="7.15234375" style="46" customWidth="1"/>
    <col min="11017" max="11017" width="8.4609375" style="46" customWidth="1"/>
    <col min="11018" max="11019" width="5.765625" style="46" customWidth="1"/>
    <col min="11020" max="11020" width="8.4609375" style="46" customWidth="1"/>
    <col min="11021" max="11264" width="11.15234375" style="46"/>
    <col min="11265" max="11266" width="6.4609375" style="46" customWidth="1"/>
    <col min="11267" max="11272" width="7.15234375" style="46" customWidth="1"/>
    <col min="11273" max="11273" width="8.4609375" style="46" customWidth="1"/>
    <col min="11274" max="11275" width="5.765625" style="46" customWidth="1"/>
    <col min="11276" max="11276" width="8.4609375" style="46" customWidth="1"/>
    <col min="11277" max="11520" width="11.15234375" style="46"/>
    <col min="11521" max="11522" width="6.4609375" style="46" customWidth="1"/>
    <col min="11523" max="11528" width="7.15234375" style="46" customWidth="1"/>
    <col min="11529" max="11529" width="8.4609375" style="46" customWidth="1"/>
    <col min="11530" max="11531" width="5.765625" style="46" customWidth="1"/>
    <col min="11532" max="11532" width="8.4609375" style="46" customWidth="1"/>
    <col min="11533" max="11776" width="11.15234375" style="46"/>
    <col min="11777" max="11778" width="6.4609375" style="46" customWidth="1"/>
    <col min="11779" max="11784" width="7.15234375" style="46" customWidth="1"/>
    <col min="11785" max="11785" width="8.4609375" style="46" customWidth="1"/>
    <col min="11786" max="11787" width="5.765625" style="46" customWidth="1"/>
    <col min="11788" max="11788" width="8.4609375" style="46" customWidth="1"/>
    <col min="11789" max="12032" width="11.15234375" style="46"/>
    <col min="12033" max="12034" width="6.4609375" style="46" customWidth="1"/>
    <col min="12035" max="12040" width="7.15234375" style="46" customWidth="1"/>
    <col min="12041" max="12041" width="8.4609375" style="46" customWidth="1"/>
    <col min="12042" max="12043" width="5.765625" style="46" customWidth="1"/>
    <col min="12044" max="12044" width="8.4609375" style="46" customWidth="1"/>
    <col min="12045" max="12288" width="11.15234375" style="46"/>
    <col min="12289" max="12290" width="6.4609375" style="46" customWidth="1"/>
    <col min="12291" max="12296" width="7.15234375" style="46" customWidth="1"/>
    <col min="12297" max="12297" width="8.4609375" style="46" customWidth="1"/>
    <col min="12298" max="12299" width="5.765625" style="46" customWidth="1"/>
    <col min="12300" max="12300" width="8.4609375" style="46" customWidth="1"/>
    <col min="12301" max="12544" width="11.15234375" style="46"/>
    <col min="12545" max="12546" width="6.4609375" style="46" customWidth="1"/>
    <col min="12547" max="12552" width="7.15234375" style="46" customWidth="1"/>
    <col min="12553" max="12553" width="8.4609375" style="46" customWidth="1"/>
    <col min="12554" max="12555" width="5.765625" style="46" customWidth="1"/>
    <col min="12556" max="12556" width="8.4609375" style="46" customWidth="1"/>
    <col min="12557" max="12800" width="11.15234375" style="46"/>
    <col min="12801" max="12802" width="6.4609375" style="46" customWidth="1"/>
    <col min="12803" max="12808" width="7.15234375" style="46" customWidth="1"/>
    <col min="12809" max="12809" width="8.4609375" style="46" customWidth="1"/>
    <col min="12810" max="12811" width="5.765625" style="46" customWidth="1"/>
    <col min="12812" max="12812" width="8.4609375" style="46" customWidth="1"/>
    <col min="12813" max="13056" width="11.15234375" style="46"/>
    <col min="13057" max="13058" width="6.4609375" style="46" customWidth="1"/>
    <col min="13059" max="13064" width="7.15234375" style="46" customWidth="1"/>
    <col min="13065" max="13065" width="8.4609375" style="46" customWidth="1"/>
    <col min="13066" max="13067" width="5.765625" style="46" customWidth="1"/>
    <col min="13068" max="13068" width="8.4609375" style="46" customWidth="1"/>
    <col min="13069" max="13312" width="11.15234375" style="46"/>
    <col min="13313" max="13314" width="6.4609375" style="46" customWidth="1"/>
    <col min="13315" max="13320" width="7.15234375" style="46" customWidth="1"/>
    <col min="13321" max="13321" width="8.4609375" style="46" customWidth="1"/>
    <col min="13322" max="13323" width="5.765625" style="46" customWidth="1"/>
    <col min="13324" max="13324" width="8.4609375" style="46" customWidth="1"/>
    <col min="13325" max="13568" width="11.15234375" style="46"/>
    <col min="13569" max="13570" width="6.4609375" style="46" customWidth="1"/>
    <col min="13571" max="13576" width="7.15234375" style="46" customWidth="1"/>
    <col min="13577" max="13577" width="8.4609375" style="46" customWidth="1"/>
    <col min="13578" max="13579" width="5.765625" style="46" customWidth="1"/>
    <col min="13580" max="13580" width="8.4609375" style="46" customWidth="1"/>
    <col min="13581" max="13824" width="11.15234375" style="46"/>
    <col min="13825" max="13826" width="6.4609375" style="46" customWidth="1"/>
    <col min="13827" max="13832" width="7.15234375" style="46" customWidth="1"/>
    <col min="13833" max="13833" width="8.4609375" style="46" customWidth="1"/>
    <col min="13834" max="13835" width="5.765625" style="46" customWidth="1"/>
    <col min="13836" max="13836" width="8.4609375" style="46" customWidth="1"/>
    <col min="13837" max="14080" width="11.15234375" style="46"/>
    <col min="14081" max="14082" width="6.4609375" style="46" customWidth="1"/>
    <col min="14083" max="14088" width="7.15234375" style="46" customWidth="1"/>
    <col min="14089" max="14089" width="8.4609375" style="46" customWidth="1"/>
    <col min="14090" max="14091" width="5.765625" style="46" customWidth="1"/>
    <col min="14092" max="14092" width="8.4609375" style="46" customWidth="1"/>
    <col min="14093" max="14336" width="11.15234375" style="46"/>
    <col min="14337" max="14338" width="6.4609375" style="46" customWidth="1"/>
    <col min="14339" max="14344" width="7.15234375" style="46" customWidth="1"/>
    <col min="14345" max="14345" width="8.4609375" style="46" customWidth="1"/>
    <col min="14346" max="14347" width="5.765625" style="46" customWidth="1"/>
    <col min="14348" max="14348" width="8.4609375" style="46" customWidth="1"/>
    <col min="14349" max="14592" width="11.15234375" style="46"/>
    <col min="14593" max="14594" width="6.4609375" style="46" customWidth="1"/>
    <col min="14595" max="14600" width="7.15234375" style="46" customWidth="1"/>
    <col min="14601" max="14601" width="8.4609375" style="46" customWidth="1"/>
    <col min="14602" max="14603" width="5.765625" style="46" customWidth="1"/>
    <col min="14604" max="14604" width="8.4609375" style="46" customWidth="1"/>
    <col min="14605" max="14848" width="11.15234375" style="46"/>
    <col min="14849" max="14850" width="6.4609375" style="46" customWidth="1"/>
    <col min="14851" max="14856" width="7.15234375" style="46" customWidth="1"/>
    <col min="14857" max="14857" width="8.4609375" style="46" customWidth="1"/>
    <col min="14858" max="14859" width="5.765625" style="46" customWidth="1"/>
    <col min="14860" max="14860" width="8.4609375" style="46" customWidth="1"/>
    <col min="14861" max="15104" width="11.15234375" style="46"/>
    <col min="15105" max="15106" width="6.4609375" style="46" customWidth="1"/>
    <col min="15107" max="15112" width="7.15234375" style="46" customWidth="1"/>
    <col min="15113" max="15113" width="8.4609375" style="46" customWidth="1"/>
    <col min="15114" max="15115" width="5.765625" style="46" customWidth="1"/>
    <col min="15116" max="15116" width="8.4609375" style="46" customWidth="1"/>
    <col min="15117" max="15360" width="11.15234375" style="46"/>
    <col min="15361" max="15362" width="6.4609375" style="46" customWidth="1"/>
    <col min="15363" max="15368" width="7.15234375" style="46" customWidth="1"/>
    <col min="15369" max="15369" width="8.4609375" style="46" customWidth="1"/>
    <col min="15370" max="15371" width="5.765625" style="46" customWidth="1"/>
    <col min="15372" max="15372" width="8.4609375" style="46" customWidth="1"/>
    <col min="15373" max="15616" width="11.15234375" style="46"/>
    <col min="15617" max="15618" width="6.4609375" style="46" customWidth="1"/>
    <col min="15619" max="15624" width="7.15234375" style="46" customWidth="1"/>
    <col min="15625" max="15625" width="8.4609375" style="46" customWidth="1"/>
    <col min="15626" max="15627" width="5.765625" style="46" customWidth="1"/>
    <col min="15628" max="15628" width="8.4609375" style="46" customWidth="1"/>
    <col min="15629" max="15872" width="11.15234375" style="46"/>
    <col min="15873" max="15874" width="6.4609375" style="46" customWidth="1"/>
    <col min="15875" max="15880" width="7.15234375" style="46" customWidth="1"/>
    <col min="15881" max="15881" width="8.4609375" style="46" customWidth="1"/>
    <col min="15882" max="15883" width="5.765625" style="46" customWidth="1"/>
    <col min="15884" max="15884" width="8.4609375" style="46" customWidth="1"/>
    <col min="15885" max="16128" width="11.15234375" style="46"/>
    <col min="16129" max="16130" width="6.4609375" style="46" customWidth="1"/>
    <col min="16131" max="16136" width="7.15234375" style="46" customWidth="1"/>
    <col min="16137" max="16137" width="8.4609375" style="46" customWidth="1"/>
    <col min="16138" max="16139" width="5.765625" style="46" customWidth="1"/>
    <col min="16140" max="16140" width="8.4609375" style="46" customWidth="1"/>
    <col min="16141" max="16384" width="11.15234375" style="46"/>
  </cols>
  <sheetData>
    <row r="1" spans="1:45" ht="23.4" customHeight="1">
      <c r="A1" s="410" t="str">
        <f>データ!B1</f>
        <v>2026年 第87回 女子全日本ホッケー選手権大会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235"/>
      <c r="N1" s="284"/>
      <c r="O1" s="284"/>
      <c r="P1" s="284"/>
      <c r="Q1" s="284"/>
      <c r="R1" s="284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</row>
    <row r="2" spans="1:45" ht="19.5" customHeight="1">
      <c r="A2" s="410"/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235"/>
      <c r="N2" s="284"/>
      <c r="O2" s="284"/>
      <c r="P2" s="284"/>
      <c r="Q2" s="284"/>
      <c r="R2" s="284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</row>
    <row r="3" spans="1:45" ht="19.5" customHeight="1">
      <c r="A3" s="235"/>
      <c r="B3" s="235"/>
      <c r="C3" s="235"/>
      <c r="D3" s="410" t="s">
        <v>236</v>
      </c>
      <c r="E3" s="410"/>
      <c r="F3" s="410"/>
      <c r="G3" s="410"/>
      <c r="H3" s="410"/>
      <c r="I3" s="410"/>
      <c r="J3" s="235"/>
      <c r="K3" s="235"/>
      <c r="L3" s="235"/>
      <c r="M3" s="235"/>
      <c r="N3" s="284"/>
      <c r="O3" s="284"/>
      <c r="P3" s="284"/>
      <c r="Q3" s="284"/>
      <c r="R3" s="284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</row>
    <row r="4" spans="1:45" s="52" customFormat="1" ht="9" customHeight="1">
      <c r="K4" s="424"/>
      <c r="L4" s="424"/>
      <c r="N4" s="236"/>
      <c r="O4" s="236"/>
      <c r="P4" s="236"/>
      <c r="Q4" s="236"/>
      <c r="R4" s="236"/>
    </row>
    <row r="5" spans="1:45" s="52" customFormat="1" ht="16.5">
      <c r="A5" s="52" t="s">
        <v>1</v>
      </c>
      <c r="B5" s="425" t="s">
        <v>2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N5" s="232" t="s">
        <v>237</v>
      </c>
      <c r="O5" s="236" t="s">
        <v>273</v>
      </c>
      <c r="P5" s="236"/>
      <c r="Q5" s="236"/>
      <c r="R5" s="236"/>
    </row>
    <row r="6" spans="1:45" ht="16.5" customHeight="1" thickBot="1">
      <c r="B6" s="53"/>
      <c r="G6" s="46" t="s">
        <v>3</v>
      </c>
      <c r="J6" s="411" t="s">
        <v>4</v>
      </c>
      <c r="K6" s="411"/>
      <c r="L6" s="411"/>
      <c r="N6" s="231"/>
      <c r="O6" s="232"/>
      <c r="P6" s="232"/>
      <c r="Q6" s="232"/>
      <c r="R6" s="232"/>
    </row>
    <row r="7" spans="1:45" ht="21.65" customHeight="1">
      <c r="A7" s="349" t="s">
        <v>5</v>
      </c>
      <c r="B7" s="350"/>
      <c r="C7" s="426"/>
      <c r="D7" s="427"/>
      <c r="E7" s="428" t="s">
        <v>7</v>
      </c>
      <c r="F7" s="429"/>
      <c r="G7" s="360" t="s">
        <v>8</v>
      </c>
      <c r="H7" s="361"/>
      <c r="I7" s="362"/>
      <c r="J7" s="362"/>
      <c r="K7" s="362"/>
      <c r="L7" s="363"/>
      <c r="N7" s="231" t="s">
        <v>196</v>
      </c>
      <c r="O7" s="232" t="s">
        <v>269</v>
      </c>
      <c r="P7" s="232"/>
      <c r="Q7" s="232"/>
      <c r="R7" s="232"/>
    </row>
    <row r="8" spans="1:45" ht="20.399999999999999" customHeight="1">
      <c r="A8" s="344" t="s">
        <v>10</v>
      </c>
      <c r="B8" s="306"/>
      <c r="C8" s="338"/>
      <c r="D8" s="339"/>
      <c r="E8" s="432" t="s">
        <v>11</v>
      </c>
      <c r="F8" s="433"/>
      <c r="G8" s="434"/>
      <c r="H8" s="434"/>
      <c r="I8" s="434"/>
      <c r="J8" s="434"/>
      <c r="K8" s="434"/>
      <c r="L8" s="435"/>
      <c r="N8" s="232"/>
      <c r="O8" s="232"/>
      <c r="P8" s="232"/>
      <c r="Q8" s="232"/>
      <c r="R8" s="232"/>
    </row>
    <row r="9" spans="1:45" ht="20.399999999999999" customHeight="1">
      <c r="A9" s="368" t="s">
        <v>13</v>
      </c>
      <c r="B9" s="369"/>
      <c r="C9" s="289"/>
      <c r="D9" s="290"/>
      <c r="E9" s="372" t="s">
        <v>15</v>
      </c>
      <c r="F9" s="373"/>
      <c r="G9" s="364"/>
      <c r="H9" s="364"/>
      <c r="I9" s="364"/>
      <c r="J9" s="364"/>
      <c r="K9" s="364"/>
      <c r="L9" s="365"/>
      <c r="N9" s="232"/>
      <c r="O9" s="232"/>
      <c r="P9" s="232"/>
      <c r="Q9" s="232"/>
      <c r="R9" s="232"/>
    </row>
    <row r="10" spans="1:45" ht="20.399999999999999" customHeight="1" thickBot="1">
      <c r="A10" s="370"/>
      <c r="B10" s="371"/>
      <c r="C10" s="291"/>
      <c r="D10" s="292"/>
      <c r="E10" s="366" t="s">
        <v>17</v>
      </c>
      <c r="F10" s="367"/>
      <c r="G10" s="415"/>
      <c r="H10" s="294"/>
      <c r="I10" s="416" t="s">
        <v>19</v>
      </c>
      <c r="J10" s="416"/>
      <c r="K10" s="294"/>
      <c r="L10" s="417"/>
      <c r="N10" s="237" t="s">
        <v>170</v>
      </c>
      <c r="O10" s="238" t="s">
        <v>169</v>
      </c>
      <c r="P10" s="232"/>
      <c r="Q10" s="232"/>
      <c r="R10" s="232"/>
    </row>
    <row r="11" spans="1:45" ht="20.399999999999999" customHeight="1">
      <c r="A11" s="418" t="s">
        <v>10</v>
      </c>
      <c r="B11" s="419"/>
      <c r="C11" s="420"/>
      <c r="D11" s="421"/>
      <c r="E11" s="422" t="s">
        <v>11</v>
      </c>
      <c r="F11" s="423"/>
      <c r="G11" s="430"/>
      <c r="H11" s="430"/>
      <c r="I11" s="430"/>
      <c r="J11" s="430"/>
      <c r="K11" s="430"/>
      <c r="L11" s="431"/>
      <c r="N11" s="233" t="s">
        <v>163</v>
      </c>
      <c r="O11" s="233"/>
      <c r="P11" s="232"/>
      <c r="Q11" s="231"/>
      <c r="R11" s="231"/>
    </row>
    <row r="12" spans="1:45" ht="20.399999999999999" customHeight="1">
      <c r="A12" s="368" t="s">
        <v>22</v>
      </c>
      <c r="B12" s="369"/>
      <c r="C12" s="289"/>
      <c r="D12" s="290"/>
      <c r="E12" s="372" t="s">
        <v>23</v>
      </c>
      <c r="F12" s="373"/>
      <c r="G12" s="436"/>
      <c r="H12" s="437"/>
      <c r="I12" s="437"/>
      <c r="J12" s="437"/>
      <c r="K12" s="437"/>
      <c r="L12" s="438"/>
      <c r="M12" s="54"/>
      <c r="N12" s="232"/>
      <c r="O12" s="396" t="s">
        <v>165</v>
      </c>
      <c r="P12" s="397"/>
      <c r="Q12" s="232"/>
      <c r="R12" s="232"/>
    </row>
    <row r="13" spans="1:45" ht="20.399999999999999" customHeight="1" thickBot="1">
      <c r="A13" s="370"/>
      <c r="B13" s="371"/>
      <c r="C13" s="291"/>
      <c r="D13" s="292"/>
      <c r="E13" s="366" t="s">
        <v>24</v>
      </c>
      <c r="F13" s="367"/>
      <c r="G13" s="439"/>
      <c r="H13" s="440"/>
      <c r="I13" s="63" t="s">
        <v>174</v>
      </c>
      <c r="J13" s="412"/>
      <c r="K13" s="412"/>
      <c r="L13" s="413"/>
      <c r="N13" s="234" t="s">
        <v>166</v>
      </c>
      <c r="O13" s="234"/>
      <c r="P13" s="234"/>
      <c r="Q13" s="234"/>
      <c r="R13" s="234"/>
    </row>
    <row r="14" spans="1:45" ht="24" customHeight="1" thickBot="1">
      <c r="A14" s="389" t="s">
        <v>27</v>
      </c>
      <c r="B14" s="389"/>
      <c r="C14" s="389"/>
      <c r="D14" s="389"/>
      <c r="E14" s="322"/>
      <c r="F14" s="322"/>
      <c r="L14" s="47"/>
      <c r="N14" s="234" t="s">
        <v>167</v>
      </c>
      <c r="O14" s="234"/>
      <c r="P14" s="234"/>
      <c r="Q14" s="234"/>
      <c r="R14" s="234"/>
    </row>
    <row r="15" spans="1:45" ht="18" customHeight="1">
      <c r="A15" s="386"/>
      <c r="B15" s="387"/>
      <c r="C15" s="388" t="s">
        <v>28</v>
      </c>
      <c r="D15" s="388"/>
      <c r="E15" s="295" t="s">
        <v>29</v>
      </c>
      <c r="F15" s="295"/>
      <c r="G15" s="388" t="s">
        <v>30</v>
      </c>
      <c r="H15" s="388"/>
      <c r="I15" s="374" t="s">
        <v>31</v>
      </c>
      <c r="J15" s="375"/>
      <c r="K15" s="376" t="s">
        <v>32</v>
      </c>
      <c r="L15" s="376"/>
      <c r="N15" s="231" t="s">
        <v>168</v>
      </c>
      <c r="O15" s="231"/>
      <c r="P15" s="231"/>
      <c r="Q15" s="231"/>
      <c r="R15" s="231"/>
    </row>
    <row r="16" spans="1:45" ht="21.65" customHeight="1">
      <c r="A16" s="378" t="s">
        <v>33</v>
      </c>
      <c r="B16" s="379"/>
      <c r="C16" s="380"/>
      <c r="D16" s="380"/>
      <c r="E16" s="380"/>
      <c r="F16" s="380"/>
      <c r="G16" s="381"/>
      <c r="H16" s="381"/>
      <c r="I16" s="381"/>
      <c r="J16" s="382"/>
      <c r="K16" s="376"/>
      <c r="L16" s="376"/>
      <c r="N16" s="232"/>
      <c r="O16" s="232"/>
      <c r="P16" s="232"/>
      <c r="Q16" s="232"/>
      <c r="R16" s="232"/>
    </row>
    <row r="17" spans="1:18" ht="21.65" customHeight="1" thickBot="1">
      <c r="A17" s="383" t="s">
        <v>36</v>
      </c>
      <c r="B17" s="384"/>
      <c r="C17" s="385"/>
      <c r="D17" s="385"/>
      <c r="E17" s="385"/>
      <c r="F17" s="385"/>
      <c r="G17" s="390"/>
      <c r="H17" s="390"/>
      <c r="I17" s="390"/>
      <c r="J17" s="399"/>
      <c r="K17" s="376"/>
      <c r="L17" s="376"/>
      <c r="N17" s="395" t="s">
        <v>164</v>
      </c>
      <c r="O17" s="395"/>
      <c r="P17" s="232"/>
      <c r="Q17" s="232"/>
      <c r="R17" s="232"/>
    </row>
    <row r="18" spans="1:18" ht="24" customHeight="1" thickBot="1">
      <c r="A18" s="50" t="s">
        <v>38</v>
      </c>
      <c r="B18" s="51"/>
      <c r="C18" s="322"/>
      <c r="D18" s="322"/>
      <c r="E18" s="322"/>
      <c r="F18" s="322"/>
      <c r="G18" s="322"/>
      <c r="H18" s="322"/>
      <c r="K18" s="377"/>
      <c r="L18" s="377"/>
      <c r="N18" s="232"/>
      <c r="O18" s="393" t="s">
        <v>253</v>
      </c>
      <c r="P18" s="394"/>
      <c r="Q18" s="232"/>
      <c r="R18" s="232"/>
    </row>
    <row r="19" spans="1:18" ht="18" customHeight="1">
      <c r="A19" s="349" t="s">
        <v>39</v>
      </c>
      <c r="B19" s="350"/>
      <c r="C19" s="351" t="s">
        <v>40</v>
      </c>
      <c r="D19" s="350"/>
      <c r="E19" s="352" t="s">
        <v>74</v>
      </c>
      <c r="F19" s="353"/>
      <c r="G19" s="351" t="s">
        <v>39</v>
      </c>
      <c r="H19" s="350"/>
      <c r="I19" s="354" t="s">
        <v>40</v>
      </c>
      <c r="J19" s="355"/>
      <c r="K19" s="352" t="s">
        <v>41</v>
      </c>
      <c r="L19" s="414"/>
      <c r="N19" s="398" t="s">
        <v>255</v>
      </c>
      <c r="O19" s="398"/>
      <c r="P19" s="398"/>
      <c r="Q19" s="398"/>
      <c r="R19" s="398"/>
    </row>
    <row r="20" spans="1:18" ht="16.75" customHeight="1">
      <c r="A20" s="358" t="s">
        <v>10</v>
      </c>
      <c r="B20" s="359"/>
      <c r="C20" s="338"/>
      <c r="D20" s="339"/>
      <c r="E20" s="340" t="s">
        <v>42</v>
      </c>
      <c r="F20" s="341"/>
      <c r="G20" s="342" t="s">
        <v>10</v>
      </c>
      <c r="H20" s="337"/>
      <c r="I20" s="338"/>
      <c r="J20" s="339"/>
      <c r="K20" s="340" t="s">
        <v>44</v>
      </c>
      <c r="L20" s="343"/>
      <c r="N20" s="398" t="s">
        <v>254</v>
      </c>
      <c r="O20" s="398"/>
      <c r="P20" s="398"/>
      <c r="Q20" s="398"/>
      <c r="R20" s="398"/>
    </row>
    <row r="21" spans="1:18" ht="21.65" customHeight="1">
      <c r="A21" s="307" t="s">
        <v>45</v>
      </c>
      <c r="B21" s="308"/>
      <c r="C21" s="309"/>
      <c r="D21" s="310"/>
      <c r="E21" s="311"/>
      <c r="F21" s="312"/>
      <c r="G21" s="313" t="s">
        <v>47</v>
      </c>
      <c r="H21" s="314"/>
      <c r="I21" s="356"/>
      <c r="J21" s="357"/>
      <c r="K21" s="400"/>
      <c r="L21" s="401"/>
      <c r="N21" s="232"/>
      <c r="O21" s="232"/>
      <c r="P21" s="232"/>
      <c r="Q21" s="232"/>
      <c r="R21" s="232"/>
    </row>
    <row r="22" spans="1:18" ht="19.25" customHeight="1">
      <c r="A22" s="323" t="s">
        <v>59</v>
      </c>
      <c r="B22" s="324"/>
      <c r="C22" s="325"/>
      <c r="D22" s="326"/>
      <c r="E22" s="327"/>
      <c r="F22" s="328"/>
      <c r="G22" s="329" t="s">
        <v>59</v>
      </c>
      <c r="H22" s="330"/>
      <c r="I22" s="331"/>
      <c r="J22" s="332"/>
      <c r="K22" s="333"/>
      <c r="L22" s="334"/>
      <c r="N22" s="232"/>
      <c r="O22" s="232"/>
      <c r="P22" s="232"/>
      <c r="Q22" s="232"/>
      <c r="R22" s="232"/>
    </row>
    <row r="23" spans="1:18" ht="16.75" customHeight="1">
      <c r="A23" s="336" t="s">
        <v>10</v>
      </c>
      <c r="B23" s="337"/>
      <c r="C23" s="338"/>
      <c r="D23" s="339"/>
      <c r="E23" s="340" t="s">
        <v>42</v>
      </c>
      <c r="F23" s="341"/>
      <c r="G23" s="342" t="s">
        <v>10</v>
      </c>
      <c r="H23" s="337"/>
      <c r="I23" s="338"/>
      <c r="J23" s="339"/>
      <c r="K23" s="340" t="s">
        <v>44</v>
      </c>
      <c r="L23" s="343"/>
      <c r="N23" s="232"/>
      <c r="O23" s="232"/>
      <c r="P23" s="232"/>
      <c r="Q23" s="232"/>
      <c r="R23" s="232"/>
    </row>
    <row r="24" spans="1:18" ht="21.65" customHeight="1">
      <c r="A24" s="307" t="s">
        <v>81</v>
      </c>
      <c r="B24" s="308"/>
      <c r="C24" s="309"/>
      <c r="D24" s="310"/>
      <c r="E24" s="311"/>
      <c r="F24" s="312"/>
      <c r="G24" s="313" t="s">
        <v>47</v>
      </c>
      <c r="H24" s="314"/>
      <c r="I24" s="356"/>
      <c r="J24" s="357"/>
      <c r="K24" s="400"/>
      <c r="L24" s="401"/>
      <c r="N24" s="232"/>
      <c r="O24" s="232"/>
      <c r="P24" s="232"/>
      <c r="Q24" s="232"/>
      <c r="R24" s="232"/>
    </row>
    <row r="25" spans="1:18" ht="16.75" customHeight="1">
      <c r="A25" s="323" t="s">
        <v>59</v>
      </c>
      <c r="B25" s="324"/>
      <c r="C25" s="325"/>
      <c r="D25" s="326"/>
      <c r="E25" s="327"/>
      <c r="F25" s="328"/>
      <c r="G25" s="335" t="s">
        <v>59</v>
      </c>
      <c r="H25" s="324"/>
      <c r="I25" s="331"/>
      <c r="J25" s="332"/>
      <c r="K25" s="333"/>
      <c r="L25" s="334"/>
      <c r="N25" s="232"/>
      <c r="O25" s="232"/>
      <c r="P25" s="232"/>
      <c r="Q25" s="232"/>
      <c r="R25" s="232"/>
    </row>
    <row r="26" spans="1:18" ht="19.25" customHeight="1">
      <c r="A26" s="344" t="s">
        <v>80</v>
      </c>
      <c r="B26" s="306"/>
      <c r="C26" s="345"/>
      <c r="D26" s="346"/>
      <c r="E26" s="347" t="s">
        <v>42</v>
      </c>
      <c r="F26" s="348"/>
      <c r="G26" s="305" t="s">
        <v>151</v>
      </c>
      <c r="H26" s="306"/>
      <c r="I26" s="338"/>
      <c r="J26" s="339"/>
      <c r="K26" s="404" t="s">
        <v>152</v>
      </c>
      <c r="L26" s="405"/>
      <c r="N26" s="232" t="s">
        <v>233</v>
      </c>
      <c r="O26" s="232"/>
      <c r="P26" s="232"/>
      <c r="Q26" s="232"/>
      <c r="R26" s="232"/>
    </row>
    <row r="27" spans="1:18" ht="21.65" customHeight="1">
      <c r="A27" s="307" t="s">
        <v>191</v>
      </c>
      <c r="B27" s="308"/>
      <c r="C27" s="309"/>
      <c r="D27" s="310"/>
      <c r="E27" s="311"/>
      <c r="F27" s="312"/>
      <c r="G27" s="313" t="s">
        <v>87</v>
      </c>
      <c r="H27" s="314"/>
      <c r="I27" s="356"/>
      <c r="J27" s="357"/>
      <c r="K27" s="406"/>
      <c r="L27" s="407"/>
      <c r="N27" s="232"/>
      <c r="O27" s="232"/>
      <c r="P27" s="232"/>
      <c r="Q27" s="232"/>
      <c r="R27" s="232"/>
    </row>
    <row r="28" spans="1:18" ht="16.75" customHeight="1" thickBot="1">
      <c r="A28" s="315" t="s">
        <v>59</v>
      </c>
      <c r="B28" s="316"/>
      <c r="C28" s="317"/>
      <c r="D28" s="318"/>
      <c r="E28" s="319"/>
      <c r="F28" s="320"/>
      <c r="G28" s="321"/>
      <c r="H28" s="316"/>
      <c r="I28" s="402"/>
      <c r="J28" s="403"/>
      <c r="K28" s="408"/>
      <c r="L28" s="409"/>
      <c r="N28" s="232"/>
      <c r="O28" s="232"/>
      <c r="P28" s="232"/>
      <c r="Q28" s="232"/>
      <c r="R28" s="232"/>
    </row>
    <row r="29" spans="1:18" ht="24" customHeight="1" thickBot="1">
      <c r="A29" s="50" t="s">
        <v>54</v>
      </c>
      <c r="B29" s="51"/>
      <c r="C29" s="322"/>
      <c r="D29" s="322"/>
      <c r="E29" s="322"/>
      <c r="F29" s="322"/>
      <c r="G29" s="322"/>
      <c r="H29" s="322"/>
      <c r="N29" s="232"/>
      <c r="O29" s="232"/>
      <c r="P29" s="232"/>
      <c r="Q29" s="232"/>
      <c r="R29" s="232"/>
    </row>
    <row r="30" spans="1:18" s="51" customFormat="1" ht="18" customHeight="1">
      <c r="A30" s="55" t="s">
        <v>55</v>
      </c>
      <c r="B30" s="56" t="s">
        <v>246</v>
      </c>
      <c r="C30" s="301" t="s">
        <v>40</v>
      </c>
      <c r="D30" s="302"/>
      <c r="E30" s="301" t="s">
        <v>10</v>
      </c>
      <c r="F30" s="302"/>
      <c r="G30" s="303" t="s">
        <v>56</v>
      </c>
      <c r="H30" s="304"/>
      <c r="I30" s="48" t="s">
        <v>57</v>
      </c>
      <c r="J30" s="295" t="s">
        <v>58</v>
      </c>
      <c r="K30" s="295"/>
      <c r="L30" s="49" t="s">
        <v>59</v>
      </c>
    </row>
    <row r="31" spans="1:18" ht="21.65" customHeight="1">
      <c r="A31" s="37"/>
      <c r="B31" s="38"/>
      <c r="C31" s="296"/>
      <c r="D31" s="296"/>
      <c r="E31" s="296"/>
      <c r="F31" s="296"/>
      <c r="G31" s="296"/>
      <c r="H31" s="296"/>
      <c r="I31" s="38"/>
      <c r="J31" s="297"/>
      <c r="K31" s="298"/>
      <c r="L31" s="39"/>
    </row>
    <row r="32" spans="1:18" ht="21.65" customHeight="1">
      <c r="A32" s="40"/>
      <c r="B32" s="41"/>
      <c r="C32" s="293"/>
      <c r="D32" s="293"/>
      <c r="E32" s="293"/>
      <c r="F32" s="293"/>
      <c r="G32" s="293"/>
      <c r="H32" s="293"/>
      <c r="I32" s="41"/>
      <c r="J32" s="299"/>
      <c r="K32" s="300"/>
      <c r="L32" s="42"/>
    </row>
    <row r="33" spans="1:12" ht="21.65" customHeight="1">
      <c r="A33" s="40"/>
      <c r="B33" s="41"/>
      <c r="C33" s="293"/>
      <c r="D33" s="293"/>
      <c r="E33" s="293"/>
      <c r="F33" s="293"/>
      <c r="G33" s="293"/>
      <c r="H33" s="293"/>
      <c r="I33" s="41"/>
      <c r="J33" s="299"/>
      <c r="K33" s="300"/>
      <c r="L33" s="42"/>
    </row>
    <row r="34" spans="1:12" ht="21.65" customHeight="1">
      <c r="A34" s="40"/>
      <c r="B34" s="41"/>
      <c r="C34" s="293"/>
      <c r="D34" s="293"/>
      <c r="E34" s="293"/>
      <c r="F34" s="293"/>
      <c r="G34" s="293"/>
      <c r="H34" s="293"/>
      <c r="I34" s="41"/>
      <c r="J34" s="299"/>
      <c r="K34" s="300"/>
      <c r="L34" s="42"/>
    </row>
    <row r="35" spans="1:12" ht="21.65" customHeight="1">
      <c r="A35" s="40"/>
      <c r="B35" s="41"/>
      <c r="C35" s="293"/>
      <c r="D35" s="293"/>
      <c r="E35" s="293"/>
      <c r="F35" s="293"/>
      <c r="G35" s="293"/>
      <c r="H35" s="293"/>
      <c r="I35" s="41"/>
      <c r="J35" s="299"/>
      <c r="K35" s="300"/>
      <c r="L35" s="42"/>
    </row>
    <row r="36" spans="1:12" ht="21.65" customHeight="1">
      <c r="A36" s="40"/>
      <c r="B36" s="41"/>
      <c r="C36" s="293"/>
      <c r="D36" s="293"/>
      <c r="E36" s="293"/>
      <c r="F36" s="293"/>
      <c r="G36" s="293"/>
      <c r="H36" s="293"/>
      <c r="I36" s="41"/>
      <c r="J36" s="299"/>
      <c r="K36" s="300"/>
      <c r="L36" s="42"/>
    </row>
    <row r="37" spans="1:12" ht="21.65" customHeight="1">
      <c r="A37" s="40"/>
      <c r="B37" s="41"/>
      <c r="C37" s="293"/>
      <c r="D37" s="293"/>
      <c r="E37" s="293"/>
      <c r="F37" s="293"/>
      <c r="G37" s="293"/>
      <c r="H37" s="293"/>
      <c r="I37" s="41"/>
      <c r="J37" s="299"/>
      <c r="K37" s="300"/>
      <c r="L37" s="42"/>
    </row>
    <row r="38" spans="1:12" ht="21.65" customHeight="1">
      <c r="A38" s="40"/>
      <c r="B38" s="41"/>
      <c r="C38" s="293"/>
      <c r="D38" s="293"/>
      <c r="E38" s="293"/>
      <c r="F38" s="293"/>
      <c r="G38" s="293"/>
      <c r="H38" s="293"/>
      <c r="I38" s="41"/>
      <c r="J38" s="299"/>
      <c r="K38" s="300"/>
      <c r="L38" s="42"/>
    </row>
    <row r="39" spans="1:12" ht="21.65" customHeight="1">
      <c r="A39" s="40"/>
      <c r="B39" s="41"/>
      <c r="C39" s="293"/>
      <c r="D39" s="293"/>
      <c r="E39" s="293"/>
      <c r="F39" s="293"/>
      <c r="G39" s="293"/>
      <c r="H39" s="293"/>
      <c r="I39" s="41"/>
      <c r="J39" s="299"/>
      <c r="K39" s="300"/>
      <c r="L39" s="42"/>
    </row>
    <row r="40" spans="1:12" ht="21.65" customHeight="1">
      <c r="A40" s="40"/>
      <c r="B40" s="41"/>
      <c r="C40" s="293"/>
      <c r="D40" s="293"/>
      <c r="E40" s="293"/>
      <c r="F40" s="293"/>
      <c r="G40" s="293"/>
      <c r="H40" s="293"/>
      <c r="I40" s="41"/>
      <c r="J40" s="299"/>
      <c r="K40" s="300"/>
      <c r="L40" s="42"/>
    </row>
    <row r="41" spans="1:12" ht="21.65" customHeight="1">
      <c r="A41" s="40"/>
      <c r="B41" s="41"/>
      <c r="C41" s="293"/>
      <c r="D41" s="293"/>
      <c r="E41" s="293"/>
      <c r="F41" s="293"/>
      <c r="G41" s="293"/>
      <c r="H41" s="293"/>
      <c r="I41" s="41"/>
      <c r="J41" s="299"/>
      <c r="K41" s="300"/>
      <c r="L41" s="42"/>
    </row>
    <row r="42" spans="1:12" ht="21.65" customHeight="1">
      <c r="A42" s="40"/>
      <c r="B42" s="41"/>
      <c r="C42" s="293"/>
      <c r="D42" s="293"/>
      <c r="E42" s="293"/>
      <c r="F42" s="293"/>
      <c r="G42" s="293"/>
      <c r="H42" s="293"/>
      <c r="I42" s="41"/>
      <c r="J42" s="299"/>
      <c r="K42" s="300"/>
      <c r="L42" s="42"/>
    </row>
    <row r="43" spans="1:12" ht="21.65" customHeight="1">
      <c r="A43" s="40"/>
      <c r="B43" s="41"/>
      <c r="C43" s="293"/>
      <c r="D43" s="293"/>
      <c r="E43" s="293"/>
      <c r="F43" s="293"/>
      <c r="G43" s="293"/>
      <c r="H43" s="293"/>
      <c r="I43" s="41"/>
      <c r="J43" s="299"/>
      <c r="K43" s="300"/>
      <c r="L43" s="42"/>
    </row>
    <row r="44" spans="1:12" ht="21.65" customHeight="1">
      <c r="A44" s="40"/>
      <c r="B44" s="41"/>
      <c r="C44" s="293"/>
      <c r="D44" s="293"/>
      <c r="E44" s="293"/>
      <c r="F44" s="293"/>
      <c r="G44" s="293"/>
      <c r="H44" s="293"/>
      <c r="I44" s="41"/>
      <c r="J44" s="299"/>
      <c r="K44" s="300"/>
      <c r="L44" s="42"/>
    </row>
    <row r="45" spans="1:12" ht="21.65" customHeight="1">
      <c r="A45" s="40"/>
      <c r="B45" s="41"/>
      <c r="C45" s="293"/>
      <c r="D45" s="293"/>
      <c r="E45" s="293"/>
      <c r="F45" s="293"/>
      <c r="G45" s="293"/>
      <c r="H45" s="293"/>
      <c r="I45" s="41"/>
      <c r="J45" s="299"/>
      <c r="K45" s="300"/>
      <c r="L45" s="42"/>
    </row>
    <row r="46" spans="1:12" ht="21.65" customHeight="1">
      <c r="A46" s="40"/>
      <c r="B46" s="41"/>
      <c r="C46" s="293"/>
      <c r="D46" s="293"/>
      <c r="E46" s="293"/>
      <c r="F46" s="293"/>
      <c r="G46" s="293"/>
      <c r="H46" s="293"/>
      <c r="I46" s="41"/>
      <c r="J46" s="299"/>
      <c r="K46" s="300"/>
      <c r="L46" s="42"/>
    </row>
    <row r="47" spans="1:12" ht="21.65" customHeight="1">
      <c r="A47" s="40"/>
      <c r="B47" s="41"/>
      <c r="C47" s="293"/>
      <c r="D47" s="293"/>
      <c r="E47" s="293"/>
      <c r="F47" s="293"/>
      <c r="G47" s="293"/>
      <c r="H47" s="293"/>
      <c r="I47" s="41"/>
      <c r="J47" s="299"/>
      <c r="K47" s="300"/>
      <c r="L47" s="42"/>
    </row>
    <row r="48" spans="1:12" ht="21.65" customHeight="1">
      <c r="A48" s="40"/>
      <c r="B48" s="41"/>
      <c r="C48" s="293"/>
      <c r="D48" s="293"/>
      <c r="E48" s="293"/>
      <c r="F48" s="293"/>
      <c r="G48" s="293"/>
      <c r="H48" s="293"/>
      <c r="I48" s="41"/>
      <c r="J48" s="299"/>
      <c r="K48" s="300"/>
      <c r="L48" s="42"/>
    </row>
    <row r="49" spans="1:12" ht="21.65" customHeight="1">
      <c r="A49" s="40"/>
      <c r="B49" s="41"/>
      <c r="C49" s="293"/>
      <c r="D49" s="293"/>
      <c r="E49" s="293"/>
      <c r="F49" s="293"/>
      <c r="G49" s="293"/>
      <c r="H49" s="293"/>
      <c r="I49" s="41"/>
      <c r="J49" s="299"/>
      <c r="K49" s="300"/>
      <c r="L49" s="42"/>
    </row>
    <row r="50" spans="1:12" ht="21.65" customHeight="1">
      <c r="A50" s="40"/>
      <c r="B50" s="41"/>
      <c r="C50" s="293"/>
      <c r="D50" s="293"/>
      <c r="E50" s="293"/>
      <c r="F50" s="293"/>
      <c r="G50" s="293"/>
      <c r="H50" s="293"/>
      <c r="I50" s="41"/>
      <c r="J50" s="299"/>
      <c r="K50" s="300"/>
      <c r="L50" s="42"/>
    </row>
    <row r="51" spans="1:12" ht="21.65" customHeight="1">
      <c r="A51" s="40"/>
      <c r="B51" s="41"/>
      <c r="C51" s="293"/>
      <c r="D51" s="293"/>
      <c r="E51" s="293"/>
      <c r="F51" s="293"/>
      <c r="G51" s="293"/>
      <c r="H51" s="293"/>
      <c r="I51" s="41"/>
      <c r="J51" s="299"/>
      <c r="K51" s="300"/>
      <c r="L51" s="42"/>
    </row>
    <row r="52" spans="1:12" ht="21.65" customHeight="1">
      <c r="A52" s="40"/>
      <c r="B52" s="41"/>
      <c r="C52" s="293"/>
      <c r="D52" s="293"/>
      <c r="E52" s="293"/>
      <c r="F52" s="293"/>
      <c r="G52" s="293"/>
      <c r="H52" s="293"/>
      <c r="I52" s="41"/>
      <c r="J52" s="299"/>
      <c r="K52" s="300"/>
      <c r="L52" s="42"/>
    </row>
    <row r="53" spans="1:12" ht="21.65" customHeight="1">
      <c r="A53" s="40"/>
      <c r="B53" s="41"/>
      <c r="C53" s="293"/>
      <c r="D53" s="293"/>
      <c r="E53" s="293"/>
      <c r="F53" s="293"/>
      <c r="G53" s="293"/>
      <c r="H53" s="293"/>
      <c r="I53" s="41"/>
      <c r="J53" s="299"/>
      <c r="K53" s="300"/>
      <c r="L53" s="42"/>
    </row>
    <row r="54" spans="1:12" ht="21.65" customHeight="1">
      <c r="A54" s="40"/>
      <c r="B54" s="41"/>
      <c r="C54" s="293"/>
      <c r="D54" s="293"/>
      <c r="E54" s="293"/>
      <c r="F54" s="293"/>
      <c r="G54" s="293"/>
      <c r="H54" s="293"/>
      <c r="I54" s="41"/>
      <c r="J54" s="299"/>
      <c r="K54" s="300"/>
      <c r="L54" s="42"/>
    </row>
    <row r="55" spans="1:12" ht="21.65" customHeight="1">
      <c r="A55" s="40"/>
      <c r="B55" s="41"/>
      <c r="C55" s="293"/>
      <c r="D55" s="293"/>
      <c r="E55" s="293"/>
      <c r="F55" s="293"/>
      <c r="G55" s="293"/>
      <c r="H55" s="293"/>
      <c r="I55" s="41"/>
      <c r="J55" s="299"/>
      <c r="K55" s="300"/>
      <c r="L55" s="42"/>
    </row>
    <row r="56" spans="1:12" ht="21.65" customHeight="1">
      <c r="A56" s="40"/>
      <c r="B56" s="41"/>
      <c r="C56" s="293"/>
      <c r="D56" s="293"/>
      <c r="E56" s="293"/>
      <c r="F56" s="293"/>
      <c r="G56" s="293"/>
      <c r="H56" s="293"/>
      <c r="I56" s="41"/>
      <c r="J56" s="299"/>
      <c r="K56" s="300"/>
      <c r="L56" s="42"/>
    </row>
    <row r="57" spans="1:12" ht="21.65" customHeight="1">
      <c r="A57" s="40"/>
      <c r="B57" s="41"/>
      <c r="C57" s="293"/>
      <c r="D57" s="293"/>
      <c r="E57" s="293"/>
      <c r="F57" s="293"/>
      <c r="G57" s="293"/>
      <c r="H57" s="293"/>
      <c r="I57" s="41"/>
      <c r="J57" s="299"/>
      <c r="K57" s="300"/>
      <c r="L57" s="42"/>
    </row>
    <row r="58" spans="1:12" ht="21.65" customHeight="1">
      <c r="A58" s="40"/>
      <c r="B58" s="41"/>
      <c r="C58" s="293"/>
      <c r="D58" s="293"/>
      <c r="E58" s="293"/>
      <c r="F58" s="293"/>
      <c r="G58" s="293"/>
      <c r="H58" s="293"/>
      <c r="I58" s="41"/>
      <c r="J58" s="299"/>
      <c r="K58" s="300"/>
      <c r="L58" s="42"/>
    </row>
    <row r="59" spans="1:12" ht="21.65" customHeight="1">
      <c r="A59" s="40"/>
      <c r="B59" s="41"/>
      <c r="C59" s="293"/>
      <c r="D59" s="293"/>
      <c r="E59" s="293"/>
      <c r="F59" s="293"/>
      <c r="G59" s="293"/>
      <c r="H59" s="293"/>
      <c r="I59" s="41"/>
      <c r="J59" s="299"/>
      <c r="K59" s="300"/>
      <c r="L59" s="42"/>
    </row>
    <row r="60" spans="1:12" ht="21.65" customHeight="1" thickBot="1">
      <c r="A60" s="43"/>
      <c r="B60" s="44"/>
      <c r="C60" s="294"/>
      <c r="D60" s="294"/>
      <c r="E60" s="294"/>
      <c r="F60" s="294"/>
      <c r="G60" s="294"/>
      <c r="H60" s="294"/>
      <c r="I60" s="44"/>
      <c r="J60" s="391"/>
      <c r="K60" s="392"/>
      <c r="L60" s="45"/>
    </row>
    <row r="61" spans="1:12">
      <c r="A61" s="62" t="s">
        <v>235</v>
      </c>
      <c r="B61" s="62"/>
      <c r="C61" s="62"/>
      <c r="D61" s="62"/>
      <c r="E61" s="62"/>
      <c r="F61" s="62"/>
    </row>
    <row r="62" spans="1:12" ht="16.25" customHeight="1">
      <c r="E62" s="288" t="s">
        <v>90</v>
      </c>
      <c r="F62" s="288"/>
      <c r="G62" s="288"/>
      <c r="H62" s="288"/>
      <c r="I62" s="288"/>
      <c r="J62" s="288"/>
      <c r="K62" s="288"/>
      <c r="L62" s="288"/>
    </row>
  </sheetData>
  <sheetProtection formatCells="0" formatColumns="0" formatRows="0" insertColumns="0" insertRows="0" insertHyperlinks="0" deleteColumns="0" deleteRows="0" sort="0"/>
  <mergeCells count="245">
    <mergeCell ref="A8:B8"/>
    <mergeCell ref="C8:D8"/>
    <mergeCell ref="E8:F8"/>
    <mergeCell ref="G8:L8"/>
    <mergeCell ref="A12:B13"/>
    <mergeCell ref="E12:F12"/>
    <mergeCell ref="G12:L12"/>
    <mergeCell ref="E13:F13"/>
    <mergeCell ref="G13:H13"/>
    <mergeCell ref="A1:L2"/>
    <mergeCell ref="D3:I3"/>
    <mergeCell ref="J6:L6"/>
    <mergeCell ref="J13:L13"/>
    <mergeCell ref="K19:L19"/>
    <mergeCell ref="I27:J27"/>
    <mergeCell ref="A24:B24"/>
    <mergeCell ref="C24:D24"/>
    <mergeCell ref="E24:F24"/>
    <mergeCell ref="G24:H24"/>
    <mergeCell ref="I24:J24"/>
    <mergeCell ref="K24:L24"/>
    <mergeCell ref="G10:H10"/>
    <mergeCell ref="I10:J10"/>
    <mergeCell ref="K10:L10"/>
    <mergeCell ref="A11:B11"/>
    <mergeCell ref="C11:D11"/>
    <mergeCell ref="E11:F11"/>
    <mergeCell ref="K4:L4"/>
    <mergeCell ref="B5:L5"/>
    <mergeCell ref="A7:B7"/>
    <mergeCell ref="C7:D7"/>
    <mergeCell ref="E7:F7"/>
    <mergeCell ref="G11:L11"/>
    <mergeCell ref="O18:P18"/>
    <mergeCell ref="N17:O17"/>
    <mergeCell ref="O12:P12"/>
    <mergeCell ref="N19:R19"/>
    <mergeCell ref="N20:R20"/>
    <mergeCell ref="J53:K53"/>
    <mergeCell ref="J54:K54"/>
    <mergeCell ref="I17:J17"/>
    <mergeCell ref="K21:L21"/>
    <mergeCell ref="K20:L20"/>
    <mergeCell ref="I28:J28"/>
    <mergeCell ref="I26:J26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K26:L28"/>
    <mergeCell ref="J57:K57"/>
    <mergeCell ref="J58:K58"/>
    <mergeCell ref="J59:K59"/>
    <mergeCell ref="J60:K60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5:K55"/>
    <mergeCell ref="J56:K56"/>
    <mergeCell ref="G7:H7"/>
    <mergeCell ref="I7:L7"/>
    <mergeCell ref="G9:L9"/>
    <mergeCell ref="E10:F10"/>
    <mergeCell ref="A9:B10"/>
    <mergeCell ref="E9:F9"/>
    <mergeCell ref="I15:J15"/>
    <mergeCell ref="K15:L18"/>
    <mergeCell ref="A16:B16"/>
    <mergeCell ref="C16:D16"/>
    <mergeCell ref="E16:F16"/>
    <mergeCell ref="G16:H16"/>
    <mergeCell ref="I16:J16"/>
    <mergeCell ref="A17:B17"/>
    <mergeCell ref="C17:D17"/>
    <mergeCell ref="E17:F17"/>
    <mergeCell ref="A15:B15"/>
    <mergeCell ref="C15:D15"/>
    <mergeCell ref="E15:F15"/>
    <mergeCell ref="G15:H15"/>
    <mergeCell ref="A14:D14"/>
    <mergeCell ref="G17:H17"/>
    <mergeCell ref="C18:D18"/>
    <mergeCell ref="E18:F18"/>
    <mergeCell ref="G18:H18"/>
    <mergeCell ref="A19:B19"/>
    <mergeCell ref="C19:D19"/>
    <mergeCell ref="E19:F19"/>
    <mergeCell ref="G19:H19"/>
    <mergeCell ref="E14:F14"/>
    <mergeCell ref="I19:J19"/>
    <mergeCell ref="A21:B21"/>
    <mergeCell ref="C21:D21"/>
    <mergeCell ref="E21:F21"/>
    <mergeCell ref="G21:H21"/>
    <mergeCell ref="I21:J21"/>
    <mergeCell ref="A20:B20"/>
    <mergeCell ref="C20:D20"/>
    <mergeCell ref="E20:F20"/>
    <mergeCell ref="G20:H20"/>
    <mergeCell ref="I20:J20"/>
    <mergeCell ref="C29:D29"/>
    <mergeCell ref="E29:F29"/>
    <mergeCell ref="G29:H29"/>
    <mergeCell ref="A22:B22"/>
    <mergeCell ref="C22:D22"/>
    <mergeCell ref="E22:F22"/>
    <mergeCell ref="G22:H22"/>
    <mergeCell ref="I22:J22"/>
    <mergeCell ref="K22:L22"/>
    <mergeCell ref="A25:B25"/>
    <mergeCell ref="C25:D25"/>
    <mergeCell ref="E25:F25"/>
    <mergeCell ref="G25:H25"/>
    <mergeCell ref="I25:J25"/>
    <mergeCell ref="K25:L25"/>
    <mergeCell ref="A23:B23"/>
    <mergeCell ref="C23:D23"/>
    <mergeCell ref="E23:F23"/>
    <mergeCell ref="G23:H23"/>
    <mergeCell ref="I23:J23"/>
    <mergeCell ref="K23:L23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C33:D33"/>
    <mergeCell ref="E33:F33"/>
    <mergeCell ref="G33:H33"/>
    <mergeCell ref="C34:D34"/>
    <mergeCell ref="E34:F34"/>
    <mergeCell ref="G34:H34"/>
    <mergeCell ref="J30:K30"/>
    <mergeCell ref="C31:D31"/>
    <mergeCell ref="E31:F31"/>
    <mergeCell ref="G31:H31"/>
    <mergeCell ref="C32:D32"/>
    <mergeCell ref="E32:F32"/>
    <mergeCell ref="G32:H32"/>
    <mergeCell ref="J31:K31"/>
    <mergeCell ref="J32:K32"/>
    <mergeCell ref="J33:K33"/>
    <mergeCell ref="J34:K34"/>
    <mergeCell ref="C30:D30"/>
    <mergeCell ref="E30:F30"/>
    <mergeCell ref="G30:H30"/>
    <mergeCell ref="C37:D37"/>
    <mergeCell ref="E37:F37"/>
    <mergeCell ref="G37:H37"/>
    <mergeCell ref="C38:D38"/>
    <mergeCell ref="E38:F38"/>
    <mergeCell ref="G38:H38"/>
    <mergeCell ref="C35:D35"/>
    <mergeCell ref="E35:F35"/>
    <mergeCell ref="G35:H35"/>
    <mergeCell ref="C36:D36"/>
    <mergeCell ref="E36:F36"/>
    <mergeCell ref="G36:H36"/>
    <mergeCell ref="C41:D41"/>
    <mergeCell ref="E41:F41"/>
    <mergeCell ref="G41:H41"/>
    <mergeCell ref="C42:D42"/>
    <mergeCell ref="E42:F42"/>
    <mergeCell ref="G42:H42"/>
    <mergeCell ref="C39:D39"/>
    <mergeCell ref="E39:F39"/>
    <mergeCell ref="G39:H39"/>
    <mergeCell ref="C40:D40"/>
    <mergeCell ref="E40:F40"/>
    <mergeCell ref="G40:H40"/>
    <mergeCell ref="C45:D45"/>
    <mergeCell ref="E45:F45"/>
    <mergeCell ref="G45:H45"/>
    <mergeCell ref="C46:D46"/>
    <mergeCell ref="E46:F46"/>
    <mergeCell ref="G46:H46"/>
    <mergeCell ref="C43:D43"/>
    <mergeCell ref="E43:F43"/>
    <mergeCell ref="G43:H43"/>
    <mergeCell ref="C44:D44"/>
    <mergeCell ref="E44:F44"/>
    <mergeCell ref="G44:H44"/>
    <mergeCell ref="C49:D49"/>
    <mergeCell ref="E49:F49"/>
    <mergeCell ref="G49:H49"/>
    <mergeCell ref="C50:D50"/>
    <mergeCell ref="E50:F50"/>
    <mergeCell ref="G50:H50"/>
    <mergeCell ref="C47:D47"/>
    <mergeCell ref="E47:F47"/>
    <mergeCell ref="G47:H47"/>
    <mergeCell ref="C48:D48"/>
    <mergeCell ref="E48:F48"/>
    <mergeCell ref="G48:H48"/>
    <mergeCell ref="C54:D54"/>
    <mergeCell ref="E54:F54"/>
    <mergeCell ref="G54:H54"/>
    <mergeCell ref="C51:D51"/>
    <mergeCell ref="E51:F51"/>
    <mergeCell ref="G51:H51"/>
    <mergeCell ref="C52:D52"/>
    <mergeCell ref="E52:F52"/>
    <mergeCell ref="G52:H52"/>
    <mergeCell ref="E62:L62"/>
    <mergeCell ref="C9:D10"/>
    <mergeCell ref="C12:D13"/>
    <mergeCell ref="C59:D59"/>
    <mergeCell ref="E59:F59"/>
    <mergeCell ref="G59:H59"/>
    <mergeCell ref="C60:D60"/>
    <mergeCell ref="E60:F60"/>
    <mergeCell ref="G60:H60"/>
    <mergeCell ref="C57:D57"/>
    <mergeCell ref="E57:F57"/>
    <mergeCell ref="G57:H57"/>
    <mergeCell ref="C58:D58"/>
    <mergeCell ref="E58:F58"/>
    <mergeCell ref="G58:H58"/>
    <mergeCell ref="C55:D55"/>
    <mergeCell ref="E55:F55"/>
    <mergeCell ref="G55:H55"/>
    <mergeCell ref="C56:D56"/>
    <mergeCell ref="E56:F56"/>
    <mergeCell ref="G56:H56"/>
    <mergeCell ref="C53:D53"/>
    <mergeCell ref="E53:F53"/>
    <mergeCell ref="G53:H53"/>
  </mergeCells>
  <phoneticPr fontId="7"/>
  <dataValidations count="3">
    <dataValidation imeMode="hiragana" allowBlank="1" showInputMessage="1" showErrorMessage="1" sqref="C31:H60 C7:D13 I7:L7 G9:L9 G12:L12 C16:J17 C20:D21 C23:D24 C26:D27 I23:J24 I26:J27 I20:J21 E22:F22 E25:F25 E28:F28 K22:L22 K25:L25 G27:H27 A1" xr:uid="{8E77FA53-141B-4219-A88F-CDC9C93EFD07}"/>
    <dataValidation imeMode="halfAlpha" allowBlank="1" showInputMessage="1" showErrorMessage="1" sqref="I25:J25 B31:B60 G8:L8 G10:H10 G11:L11 G13:H13 I28:J28 K10:L10 C22:D22 C25:D25 C28:D28 I22:J22 I31:L60" xr:uid="{231D672A-4085-4542-8F3E-05458737580A}"/>
    <dataValidation type="list" allowBlank="1" showInputMessage="1" showErrorMessage="1" sqref="E21:F21 E24:F24 E27:F27 K21:L21 K24:L24" xr:uid="{D7E523DE-C64C-473E-B987-A244ACC5564D}">
      <formula1>"有,無,　,"</formula1>
    </dataValidation>
  </dataValidations>
  <hyperlinks>
    <hyperlink ref="O18" r:id="rId1" xr:uid="{5B14BBF1-087B-4959-97AF-6306D5F3A277}"/>
    <hyperlink ref="O12" r:id="rId2" xr:uid="{4A70AE2E-6AEB-4B1D-8ABB-2B16B94F2A5A}"/>
  </hyperlinks>
  <printOptions horizontalCentered="1"/>
  <pageMargins left="0.23622047244094491" right="0.23622047244094491" top="0.39370078740157483" bottom="0.39370078740157483" header="0.31496062992125984" footer="0.31496062992125984"/>
  <pageSetup paperSize="9" scale="63" orientation="portrait" horizontalDpi="300" verticalDpi="300" r:id="rId3"/>
  <headerFooter alignWithMargins="0"/>
  <rowBreaks count="1" manualBreakCount="1">
    <brk id="62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hiragana" allowBlank="1" showInputMessage="1" showErrorMessage="1" xr:uid="{0B4D22EE-485F-4638-9BC2-A23E1673A14E}">
          <x14:formula1>
            <xm:f>データ!$N$11:$N$16</xm:f>
          </x14:formula1>
          <xm:sqref>A27:B27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BF09E-EBFC-4643-AFB5-BFFAEB663619}">
  <sheetPr>
    <pageSetUpPr fitToPage="1"/>
  </sheetPr>
  <dimension ref="A1:DB757"/>
  <sheetViews>
    <sheetView zoomScaleNormal="100" workbookViewId="0"/>
  </sheetViews>
  <sheetFormatPr defaultColWidth="8.765625" defaultRowHeight="18"/>
  <cols>
    <col min="1" max="62" width="1.53515625" style="218" customWidth="1"/>
    <col min="63" max="729" width="1.3046875" style="218" customWidth="1"/>
    <col min="730" max="16384" width="8.765625" style="218"/>
  </cols>
  <sheetData>
    <row r="1" spans="2:106" ht="12" customHeight="1">
      <c r="B1" s="613" t="s">
        <v>202</v>
      </c>
      <c r="C1" s="614"/>
      <c r="D1" s="614"/>
      <c r="E1" s="614"/>
      <c r="F1" s="614"/>
      <c r="G1" s="614"/>
      <c r="H1" s="615"/>
      <c r="I1" s="622">
        <f>大会参加申込書11人制!C9</f>
        <v>0</v>
      </c>
      <c r="J1" s="623"/>
      <c r="K1" s="623"/>
      <c r="L1" s="623"/>
      <c r="M1" s="623"/>
      <c r="N1" s="623"/>
      <c r="O1" s="623"/>
      <c r="P1" s="623"/>
      <c r="Q1" s="623"/>
      <c r="R1" s="623"/>
      <c r="S1" s="623"/>
      <c r="T1" s="623"/>
      <c r="U1" s="623"/>
      <c r="V1" s="623"/>
      <c r="W1" s="623"/>
      <c r="X1" s="623"/>
      <c r="Y1" s="623"/>
      <c r="Z1" s="623"/>
      <c r="AA1" s="623"/>
      <c r="AB1" s="623"/>
      <c r="AC1" s="623"/>
      <c r="AD1" s="623"/>
      <c r="AE1" s="623"/>
      <c r="AF1" s="623"/>
      <c r="AG1" s="623"/>
      <c r="AH1" s="623"/>
      <c r="AI1" s="623"/>
      <c r="AJ1" s="623"/>
      <c r="AK1" s="623"/>
      <c r="AL1" s="623"/>
      <c r="AM1" s="623"/>
      <c r="AN1" s="623"/>
      <c r="AO1" s="623"/>
      <c r="AP1" s="623"/>
      <c r="AQ1" s="623"/>
      <c r="AR1" s="623"/>
      <c r="AS1" s="624"/>
      <c r="AT1" s="647" t="s">
        <v>232</v>
      </c>
      <c r="AU1" s="648"/>
      <c r="AV1" s="648"/>
      <c r="AW1" s="648"/>
      <c r="AX1" s="648"/>
      <c r="AY1" s="648"/>
      <c r="AZ1" s="648"/>
      <c r="BA1" s="648"/>
      <c r="BB1" s="648"/>
      <c r="BC1" s="648"/>
      <c r="BD1" s="648"/>
      <c r="BE1" s="614"/>
      <c r="BF1" s="614"/>
      <c r="BG1" s="614"/>
      <c r="BH1" s="614" t="s">
        <v>231</v>
      </c>
      <c r="BI1" s="615"/>
    </row>
    <row r="2" spans="2:106" ht="12" customHeight="1">
      <c r="B2" s="616"/>
      <c r="C2" s="617"/>
      <c r="D2" s="617"/>
      <c r="E2" s="617"/>
      <c r="F2" s="617"/>
      <c r="G2" s="617"/>
      <c r="H2" s="618"/>
      <c r="I2" s="625"/>
      <c r="J2" s="626"/>
      <c r="K2" s="626"/>
      <c r="L2" s="626"/>
      <c r="M2" s="626"/>
      <c r="N2" s="626"/>
      <c r="O2" s="626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6"/>
      <c r="AO2" s="626"/>
      <c r="AP2" s="626"/>
      <c r="AQ2" s="626"/>
      <c r="AR2" s="626"/>
      <c r="AS2" s="627"/>
      <c r="AT2" s="649"/>
      <c r="AU2" s="650"/>
      <c r="AV2" s="650"/>
      <c r="AW2" s="650"/>
      <c r="AX2" s="650"/>
      <c r="AY2" s="650"/>
      <c r="AZ2" s="650"/>
      <c r="BA2" s="650"/>
      <c r="BB2" s="650"/>
      <c r="BC2" s="650"/>
      <c r="BD2" s="650"/>
      <c r="BE2" s="617"/>
      <c r="BF2" s="617"/>
      <c r="BG2" s="617"/>
      <c r="BH2" s="617"/>
      <c r="BI2" s="618"/>
      <c r="BP2" s="587" t="s">
        <v>230</v>
      </c>
      <c r="BQ2" s="587"/>
      <c r="BR2" s="587"/>
      <c r="BS2" s="587"/>
      <c r="BT2" s="587"/>
      <c r="BU2" s="587"/>
      <c r="BV2" s="587"/>
      <c r="BW2" s="587"/>
      <c r="BX2" s="587"/>
      <c r="BY2" s="587"/>
      <c r="BZ2" s="587"/>
      <c r="CA2" s="587"/>
      <c r="CB2" s="587"/>
      <c r="CC2" s="587"/>
      <c r="CD2" s="587"/>
      <c r="CE2" s="587"/>
      <c r="CF2" s="587"/>
      <c r="CG2" s="587"/>
    </row>
    <row r="3" spans="2:106" ht="12" customHeight="1" thickBot="1">
      <c r="B3" s="619"/>
      <c r="C3" s="620"/>
      <c r="D3" s="620"/>
      <c r="E3" s="620"/>
      <c r="F3" s="620"/>
      <c r="G3" s="620"/>
      <c r="H3" s="621"/>
      <c r="I3" s="628"/>
      <c r="J3" s="629"/>
      <c r="K3" s="629"/>
      <c r="L3" s="629"/>
      <c r="M3" s="629"/>
      <c r="N3" s="629"/>
      <c r="O3" s="629"/>
      <c r="P3" s="629"/>
      <c r="Q3" s="629"/>
      <c r="R3" s="629"/>
      <c r="S3" s="629"/>
      <c r="T3" s="629"/>
      <c r="U3" s="629"/>
      <c r="V3" s="629"/>
      <c r="W3" s="629"/>
      <c r="X3" s="629"/>
      <c r="Y3" s="629"/>
      <c r="Z3" s="629"/>
      <c r="AA3" s="629"/>
      <c r="AB3" s="629"/>
      <c r="AC3" s="629"/>
      <c r="AD3" s="629"/>
      <c r="AE3" s="629"/>
      <c r="AF3" s="629"/>
      <c r="AG3" s="629"/>
      <c r="AH3" s="629"/>
      <c r="AI3" s="629"/>
      <c r="AJ3" s="629"/>
      <c r="AK3" s="629"/>
      <c r="AL3" s="629"/>
      <c r="AM3" s="629"/>
      <c r="AN3" s="629"/>
      <c r="AO3" s="629"/>
      <c r="AP3" s="629"/>
      <c r="AQ3" s="629"/>
      <c r="AR3" s="629"/>
      <c r="AS3" s="630"/>
      <c r="AT3" s="651"/>
      <c r="AU3" s="652"/>
      <c r="AV3" s="652"/>
      <c r="AW3" s="652"/>
      <c r="AX3" s="652"/>
      <c r="AY3" s="652"/>
      <c r="AZ3" s="652"/>
      <c r="BA3" s="652"/>
      <c r="BB3" s="652"/>
      <c r="BC3" s="652"/>
      <c r="BD3" s="652"/>
      <c r="BE3" s="620"/>
      <c r="BF3" s="620"/>
      <c r="BG3" s="620"/>
      <c r="BH3" s="620"/>
      <c r="BI3" s="621"/>
      <c r="BP3" s="587"/>
      <c r="BQ3" s="587"/>
      <c r="BR3" s="587"/>
      <c r="BS3" s="587"/>
      <c r="BT3" s="587"/>
      <c r="BU3" s="587"/>
      <c r="BV3" s="587"/>
      <c r="BW3" s="587"/>
      <c r="BX3" s="587"/>
      <c r="BY3" s="587"/>
      <c r="BZ3" s="587"/>
      <c r="CA3" s="587"/>
      <c r="CB3" s="587"/>
      <c r="CC3" s="587"/>
      <c r="CD3" s="587"/>
      <c r="CE3" s="587"/>
      <c r="CF3" s="587"/>
      <c r="CG3" s="587"/>
    </row>
    <row r="4" spans="2:106" ht="10" customHeight="1" thickBot="1"/>
    <row r="5" spans="2:106" ht="10" customHeight="1">
      <c r="B5" s="631" t="s">
        <v>203</v>
      </c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32" t="s">
        <v>204</v>
      </c>
      <c r="R5" s="633"/>
      <c r="S5" s="633"/>
      <c r="T5" s="633"/>
      <c r="U5" s="633"/>
      <c r="V5" s="633"/>
      <c r="W5" s="633"/>
      <c r="X5" s="633"/>
      <c r="Y5" s="633"/>
      <c r="Z5" s="633"/>
      <c r="AA5" s="633"/>
      <c r="AB5" s="633"/>
      <c r="AC5" s="633"/>
      <c r="AD5" s="633"/>
      <c r="AE5" s="633"/>
      <c r="AF5" s="633"/>
      <c r="AG5" s="633"/>
      <c r="AH5" s="633"/>
      <c r="AI5" s="633"/>
      <c r="AJ5" s="633"/>
      <c r="AK5" s="633"/>
      <c r="AL5" s="633"/>
      <c r="AM5" s="633"/>
      <c r="AN5" s="633"/>
      <c r="AO5" s="633"/>
      <c r="AP5" s="633"/>
      <c r="AQ5" s="633"/>
      <c r="AR5" s="633"/>
      <c r="AS5" s="633"/>
      <c r="AT5" s="633"/>
      <c r="AU5" s="633"/>
      <c r="AV5" s="633"/>
      <c r="AW5" s="633"/>
      <c r="AX5" s="633"/>
      <c r="AY5" s="633"/>
      <c r="AZ5" s="633"/>
      <c r="BA5" s="633"/>
      <c r="BB5" s="633"/>
      <c r="BC5" s="633"/>
      <c r="BD5" s="633"/>
      <c r="BE5" s="633"/>
      <c r="BF5" s="633"/>
      <c r="BG5" s="633"/>
      <c r="BH5" s="633"/>
      <c r="BI5" s="634"/>
    </row>
    <row r="6" spans="2:106" ht="10" customHeight="1">
      <c r="B6" s="616"/>
      <c r="C6" s="617"/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35"/>
      <c r="R6" s="636"/>
      <c r="S6" s="636"/>
      <c r="T6" s="636"/>
      <c r="U6" s="636"/>
      <c r="V6" s="636"/>
      <c r="W6" s="636"/>
      <c r="X6" s="636"/>
      <c r="Y6" s="636"/>
      <c r="Z6" s="636"/>
      <c r="AA6" s="636"/>
      <c r="AB6" s="636"/>
      <c r="AC6" s="636"/>
      <c r="AD6" s="636"/>
      <c r="AE6" s="636"/>
      <c r="AF6" s="636"/>
      <c r="AG6" s="636"/>
      <c r="AH6" s="636"/>
      <c r="AI6" s="636"/>
      <c r="AJ6" s="636"/>
      <c r="AK6" s="636"/>
      <c r="AL6" s="636"/>
      <c r="AM6" s="636"/>
      <c r="AN6" s="636"/>
      <c r="AO6" s="636"/>
      <c r="AP6" s="636"/>
      <c r="AQ6" s="636"/>
      <c r="AR6" s="636"/>
      <c r="AS6" s="636"/>
      <c r="AT6" s="636"/>
      <c r="AU6" s="636"/>
      <c r="AV6" s="636"/>
      <c r="AW6" s="636"/>
      <c r="AX6" s="636"/>
      <c r="AY6" s="636"/>
      <c r="AZ6" s="636"/>
      <c r="BA6" s="636"/>
      <c r="BB6" s="636"/>
      <c r="BC6" s="636"/>
      <c r="BD6" s="636"/>
      <c r="BE6" s="636"/>
      <c r="BF6" s="636"/>
      <c r="BG6" s="636"/>
      <c r="BH6" s="636"/>
      <c r="BI6" s="637"/>
      <c r="BP6" s="588" t="s">
        <v>252</v>
      </c>
      <c r="BQ6" s="588"/>
      <c r="BR6" s="588"/>
      <c r="BS6" s="588"/>
      <c r="BT6" s="588"/>
      <c r="BU6" s="588"/>
      <c r="BV6" s="588"/>
      <c r="BW6" s="588"/>
      <c r="BX6" s="588"/>
      <c r="BY6" s="588"/>
      <c r="BZ6" s="588"/>
      <c r="CA6" s="588"/>
      <c r="CB6" s="588"/>
      <c r="CC6" s="588"/>
      <c r="CD6" s="588"/>
      <c r="CE6" s="588"/>
      <c r="CF6" s="588"/>
      <c r="CG6" s="588"/>
      <c r="CH6" s="588"/>
      <c r="CI6" s="588"/>
      <c r="CJ6" s="588"/>
      <c r="CK6" s="588"/>
      <c r="CL6" s="588"/>
      <c r="CM6" s="588"/>
      <c r="CN6" s="588"/>
      <c r="CO6" s="588"/>
      <c r="CP6" s="588"/>
      <c r="CQ6" s="588"/>
      <c r="CR6" s="588"/>
      <c r="CS6" s="588"/>
      <c r="CT6" s="588"/>
      <c r="CU6" s="588"/>
      <c r="CV6" s="588"/>
      <c r="CW6" s="588"/>
      <c r="CX6" s="588"/>
      <c r="CY6" s="588"/>
      <c r="CZ6" s="588"/>
      <c r="DA6" s="588"/>
      <c r="DB6" s="588"/>
    </row>
    <row r="7" spans="2:106" ht="10" customHeight="1">
      <c r="B7" s="616"/>
      <c r="C7" s="617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35"/>
      <c r="R7" s="636"/>
      <c r="S7" s="636"/>
      <c r="T7" s="636"/>
      <c r="U7" s="636"/>
      <c r="V7" s="636"/>
      <c r="W7" s="636"/>
      <c r="X7" s="636"/>
      <c r="Y7" s="636"/>
      <c r="Z7" s="636"/>
      <c r="AA7" s="636"/>
      <c r="AB7" s="636"/>
      <c r="AC7" s="636"/>
      <c r="AD7" s="636"/>
      <c r="AE7" s="636"/>
      <c r="AF7" s="636"/>
      <c r="AG7" s="636"/>
      <c r="AH7" s="636"/>
      <c r="AI7" s="636"/>
      <c r="AJ7" s="636"/>
      <c r="AK7" s="636"/>
      <c r="AL7" s="636"/>
      <c r="AM7" s="636"/>
      <c r="AN7" s="636"/>
      <c r="AO7" s="636"/>
      <c r="AP7" s="636"/>
      <c r="AQ7" s="636"/>
      <c r="AR7" s="636"/>
      <c r="AS7" s="636"/>
      <c r="AT7" s="636"/>
      <c r="AU7" s="636"/>
      <c r="AV7" s="636"/>
      <c r="AW7" s="636"/>
      <c r="AX7" s="636"/>
      <c r="AY7" s="636"/>
      <c r="AZ7" s="636"/>
      <c r="BA7" s="636"/>
      <c r="BB7" s="636"/>
      <c r="BC7" s="636"/>
      <c r="BD7" s="636"/>
      <c r="BE7" s="636"/>
      <c r="BF7" s="636"/>
      <c r="BG7" s="636"/>
      <c r="BH7" s="636"/>
      <c r="BI7" s="637"/>
      <c r="BP7" s="588"/>
      <c r="BQ7" s="588"/>
      <c r="BR7" s="588"/>
      <c r="BS7" s="588"/>
      <c r="BT7" s="588"/>
      <c r="BU7" s="588"/>
      <c r="BV7" s="588"/>
      <c r="BW7" s="588"/>
      <c r="BX7" s="588"/>
      <c r="BY7" s="588"/>
      <c r="BZ7" s="588"/>
      <c r="CA7" s="588"/>
      <c r="CB7" s="588"/>
      <c r="CC7" s="588"/>
      <c r="CD7" s="588"/>
      <c r="CE7" s="588"/>
      <c r="CF7" s="588"/>
      <c r="CG7" s="588"/>
      <c r="CH7" s="588"/>
      <c r="CI7" s="588"/>
      <c r="CJ7" s="588"/>
      <c r="CK7" s="588"/>
      <c r="CL7" s="588"/>
      <c r="CM7" s="588"/>
      <c r="CN7" s="588"/>
      <c r="CO7" s="588"/>
      <c r="CP7" s="588"/>
      <c r="CQ7" s="588"/>
      <c r="CR7" s="588"/>
      <c r="CS7" s="588"/>
      <c r="CT7" s="588"/>
      <c r="CU7" s="588"/>
      <c r="CV7" s="588"/>
      <c r="CW7" s="588"/>
      <c r="CX7" s="588"/>
      <c r="CY7" s="588"/>
      <c r="CZ7" s="588"/>
      <c r="DA7" s="588"/>
      <c r="DB7" s="588"/>
    </row>
    <row r="8" spans="2:106" ht="10" customHeight="1">
      <c r="B8" s="616"/>
      <c r="C8" s="617"/>
      <c r="D8" s="617"/>
      <c r="E8" s="617"/>
      <c r="F8" s="617"/>
      <c r="G8" s="617"/>
      <c r="H8" s="617"/>
      <c r="I8" s="617"/>
      <c r="J8" s="617"/>
      <c r="K8" s="617"/>
      <c r="L8" s="617"/>
      <c r="M8" s="617"/>
      <c r="N8" s="617"/>
      <c r="O8" s="617"/>
      <c r="P8" s="617"/>
      <c r="Q8" s="635"/>
      <c r="R8" s="636"/>
      <c r="S8" s="636"/>
      <c r="T8" s="636"/>
      <c r="U8" s="636"/>
      <c r="V8" s="636"/>
      <c r="W8" s="636"/>
      <c r="X8" s="636"/>
      <c r="Y8" s="636"/>
      <c r="Z8" s="636"/>
      <c r="AA8" s="636"/>
      <c r="AB8" s="636"/>
      <c r="AC8" s="636"/>
      <c r="AD8" s="636"/>
      <c r="AE8" s="636"/>
      <c r="AF8" s="636"/>
      <c r="AG8" s="636"/>
      <c r="AH8" s="636"/>
      <c r="AI8" s="636"/>
      <c r="AJ8" s="636"/>
      <c r="AK8" s="636"/>
      <c r="AL8" s="636"/>
      <c r="AM8" s="636"/>
      <c r="AN8" s="636"/>
      <c r="AO8" s="636"/>
      <c r="AP8" s="636"/>
      <c r="AQ8" s="636"/>
      <c r="AR8" s="636"/>
      <c r="AS8" s="636"/>
      <c r="AT8" s="636"/>
      <c r="AU8" s="636"/>
      <c r="AV8" s="636"/>
      <c r="AW8" s="636"/>
      <c r="AX8" s="636"/>
      <c r="AY8" s="636"/>
      <c r="AZ8" s="636"/>
      <c r="BA8" s="636"/>
      <c r="BB8" s="636"/>
      <c r="BC8" s="636"/>
      <c r="BD8" s="636"/>
      <c r="BE8" s="636"/>
      <c r="BF8" s="636"/>
      <c r="BG8" s="636"/>
      <c r="BH8" s="636"/>
      <c r="BI8" s="637"/>
    </row>
    <row r="9" spans="2:106" ht="10" customHeight="1">
      <c r="B9" s="616"/>
      <c r="C9" s="617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  <c r="O9" s="617"/>
      <c r="P9" s="617"/>
      <c r="Q9" s="635"/>
      <c r="R9" s="636"/>
      <c r="S9" s="636"/>
      <c r="T9" s="636"/>
      <c r="U9" s="636"/>
      <c r="V9" s="636"/>
      <c r="W9" s="636"/>
      <c r="X9" s="636"/>
      <c r="Y9" s="636"/>
      <c r="Z9" s="636"/>
      <c r="AA9" s="636"/>
      <c r="AB9" s="636"/>
      <c r="AC9" s="636"/>
      <c r="AD9" s="636"/>
      <c r="AE9" s="636"/>
      <c r="AF9" s="636"/>
      <c r="AG9" s="636"/>
      <c r="AH9" s="636"/>
      <c r="AI9" s="636"/>
      <c r="AJ9" s="636"/>
      <c r="AK9" s="636"/>
      <c r="AL9" s="636"/>
      <c r="AM9" s="636"/>
      <c r="AN9" s="636"/>
      <c r="AO9" s="636"/>
      <c r="AP9" s="636"/>
      <c r="AQ9" s="636"/>
      <c r="AR9" s="636"/>
      <c r="AS9" s="636"/>
      <c r="AT9" s="636"/>
      <c r="AU9" s="636"/>
      <c r="AV9" s="636"/>
      <c r="AW9" s="636"/>
      <c r="AX9" s="636"/>
      <c r="AY9" s="636"/>
      <c r="AZ9" s="636"/>
      <c r="BA9" s="636"/>
      <c r="BB9" s="636"/>
      <c r="BC9" s="636"/>
      <c r="BD9" s="636"/>
      <c r="BE9" s="636"/>
      <c r="BF9" s="636"/>
      <c r="BG9" s="636"/>
      <c r="BH9" s="636"/>
      <c r="BI9" s="637"/>
    </row>
    <row r="10" spans="2:106" ht="10" customHeight="1">
      <c r="B10" s="616"/>
      <c r="C10" s="617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35"/>
      <c r="R10" s="636"/>
      <c r="S10" s="636"/>
      <c r="T10" s="636"/>
      <c r="U10" s="636"/>
      <c r="V10" s="636"/>
      <c r="W10" s="636"/>
      <c r="X10" s="636"/>
      <c r="Y10" s="636"/>
      <c r="Z10" s="636"/>
      <c r="AA10" s="636"/>
      <c r="AB10" s="636"/>
      <c r="AC10" s="636"/>
      <c r="AD10" s="636"/>
      <c r="AE10" s="636"/>
      <c r="AF10" s="636"/>
      <c r="AG10" s="636"/>
      <c r="AH10" s="636"/>
      <c r="AI10" s="636"/>
      <c r="AJ10" s="636"/>
      <c r="AK10" s="636"/>
      <c r="AL10" s="636"/>
      <c r="AM10" s="636"/>
      <c r="AN10" s="636"/>
      <c r="AO10" s="636"/>
      <c r="AP10" s="636"/>
      <c r="AQ10" s="636"/>
      <c r="AR10" s="636"/>
      <c r="AS10" s="636"/>
      <c r="AT10" s="636"/>
      <c r="AU10" s="636"/>
      <c r="AV10" s="636"/>
      <c r="AW10" s="636"/>
      <c r="AX10" s="636"/>
      <c r="AY10" s="636"/>
      <c r="AZ10" s="636"/>
      <c r="BA10" s="636"/>
      <c r="BB10" s="636"/>
      <c r="BC10" s="636"/>
      <c r="BD10" s="636"/>
      <c r="BE10" s="636"/>
      <c r="BF10" s="636"/>
      <c r="BG10" s="636"/>
      <c r="BH10" s="636"/>
      <c r="BI10" s="637"/>
    </row>
    <row r="11" spans="2:106" ht="10" customHeight="1">
      <c r="B11" s="616"/>
      <c r="C11" s="617"/>
      <c r="D11" s="617"/>
      <c r="E11" s="617"/>
      <c r="F11" s="617"/>
      <c r="G11" s="617"/>
      <c r="H11" s="617"/>
      <c r="I11" s="617"/>
      <c r="J11" s="617"/>
      <c r="K11" s="617"/>
      <c r="L11" s="617"/>
      <c r="M11" s="617"/>
      <c r="N11" s="617"/>
      <c r="O11" s="617"/>
      <c r="P11" s="617"/>
      <c r="Q11" s="635"/>
      <c r="R11" s="636"/>
      <c r="S11" s="636"/>
      <c r="T11" s="636"/>
      <c r="U11" s="636"/>
      <c r="V11" s="636"/>
      <c r="W11" s="636"/>
      <c r="X11" s="636"/>
      <c r="Y11" s="636"/>
      <c r="Z11" s="636"/>
      <c r="AA11" s="636"/>
      <c r="AB11" s="636"/>
      <c r="AC11" s="636"/>
      <c r="AD11" s="636"/>
      <c r="AE11" s="636"/>
      <c r="AF11" s="636"/>
      <c r="AG11" s="636"/>
      <c r="AH11" s="636"/>
      <c r="AI11" s="636"/>
      <c r="AJ11" s="636"/>
      <c r="AK11" s="636"/>
      <c r="AL11" s="636"/>
      <c r="AM11" s="636"/>
      <c r="AN11" s="636"/>
      <c r="AO11" s="636"/>
      <c r="AP11" s="636"/>
      <c r="AQ11" s="636"/>
      <c r="AR11" s="636"/>
      <c r="AS11" s="636"/>
      <c r="AT11" s="636"/>
      <c r="AU11" s="636"/>
      <c r="AV11" s="636"/>
      <c r="AW11" s="636"/>
      <c r="AX11" s="636"/>
      <c r="AY11" s="636"/>
      <c r="AZ11" s="636"/>
      <c r="BA11" s="636"/>
      <c r="BB11" s="636"/>
      <c r="BC11" s="636"/>
      <c r="BD11" s="636"/>
      <c r="BE11" s="636"/>
      <c r="BF11" s="636"/>
      <c r="BG11" s="636"/>
      <c r="BH11" s="636"/>
      <c r="BI11" s="637"/>
    </row>
    <row r="12" spans="2:106" ht="10" customHeight="1">
      <c r="B12" s="616"/>
      <c r="C12" s="617"/>
      <c r="D12" s="617"/>
      <c r="E12" s="617"/>
      <c r="F12" s="617"/>
      <c r="G12" s="617"/>
      <c r="H12" s="617"/>
      <c r="I12" s="617"/>
      <c r="J12" s="617"/>
      <c r="K12" s="617"/>
      <c r="L12" s="617"/>
      <c r="M12" s="617"/>
      <c r="N12" s="617"/>
      <c r="O12" s="617"/>
      <c r="P12" s="617"/>
      <c r="Q12" s="635"/>
      <c r="R12" s="636"/>
      <c r="S12" s="636"/>
      <c r="T12" s="636"/>
      <c r="U12" s="636"/>
      <c r="V12" s="636"/>
      <c r="W12" s="636"/>
      <c r="X12" s="636"/>
      <c r="Y12" s="636"/>
      <c r="Z12" s="636"/>
      <c r="AA12" s="636"/>
      <c r="AB12" s="636"/>
      <c r="AC12" s="636"/>
      <c r="AD12" s="636"/>
      <c r="AE12" s="636"/>
      <c r="AF12" s="636"/>
      <c r="AG12" s="636"/>
      <c r="AH12" s="636"/>
      <c r="AI12" s="636"/>
      <c r="AJ12" s="636"/>
      <c r="AK12" s="636"/>
      <c r="AL12" s="636"/>
      <c r="AM12" s="636"/>
      <c r="AN12" s="636"/>
      <c r="AO12" s="636"/>
      <c r="AP12" s="636"/>
      <c r="AQ12" s="636"/>
      <c r="AR12" s="636"/>
      <c r="AS12" s="636"/>
      <c r="AT12" s="636"/>
      <c r="AU12" s="636"/>
      <c r="AV12" s="636"/>
      <c r="AW12" s="636"/>
      <c r="AX12" s="636"/>
      <c r="AY12" s="636"/>
      <c r="AZ12" s="636"/>
      <c r="BA12" s="636"/>
      <c r="BB12" s="636"/>
      <c r="BC12" s="636"/>
      <c r="BD12" s="636"/>
      <c r="BE12" s="636"/>
      <c r="BF12" s="636"/>
      <c r="BG12" s="636"/>
      <c r="BH12" s="636"/>
      <c r="BI12" s="637"/>
    </row>
    <row r="13" spans="2:106" ht="10" customHeight="1">
      <c r="B13" s="616"/>
      <c r="C13" s="617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35"/>
      <c r="R13" s="636"/>
      <c r="S13" s="636"/>
      <c r="T13" s="636"/>
      <c r="U13" s="636"/>
      <c r="V13" s="636"/>
      <c r="W13" s="636"/>
      <c r="X13" s="636"/>
      <c r="Y13" s="636"/>
      <c r="Z13" s="636"/>
      <c r="AA13" s="636"/>
      <c r="AB13" s="636"/>
      <c r="AC13" s="636"/>
      <c r="AD13" s="636"/>
      <c r="AE13" s="636"/>
      <c r="AF13" s="636"/>
      <c r="AG13" s="636"/>
      <c r="AH13" s="636"/>
      <c r="AI13" s="636"/>
      <c r="AJ13" s="636"/>
      <c r="AK13" s="636"/>
      <c r="AL13" s="636"/>
      <c r="AM13" s="636"/>
      <c r="AN13" s="636"/>
      <c r="AO13" s="636"/>
      <c r="AP13" s="636"/>
      <c r="AQ13" s="636"/>
      <c r="AR13" s="636"/>
      <c r="AS13" s="636"/>
      <c r="AT13" s="636"/>
      <c r="AU13" s="636"/>
      <c r="AV13" s="636"/>
      <c r="AW13" s="636"/>
      <c r="AX13" s="636"/>
      <c r="AY13" s="636"/>
      <c r="AZ13" s="636"/>
      <c r="BA13" s="636"/>
      <c r="BB13" s="636"/>
      <c r="BC13" s="636"/>
      <c r="BD13" s="636"/>
      <c r="BE13" s="636"/>
      <c r="BF13" s="636"/>
      <c r="BG13" s="636"/>
      <c r="BH13" s="636"/>
      <c r="BI13" s="637"/>
    </row>
    <row r="14" spans="2:106" ht="10" customHeight="1">
      <c r="B14" s="616"/>
      <c r="C14" s="617"/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35"/>
      <c r="R14" s="636"/>
      <c r="S14" s="636"/>
      <c r="T14" s="636"/>
      <c r="U14" s="636"/>
      <c r="V14" s="636"/>
      <c r="W14" s="636"/>
      <c r="X14" s="636"/>
      <c r="Y14" s="636"/>
      <c r="Z14" s="636"/>
      <c r="AA14" s="636"/>
      <c r="AB14" s="636"/>
      <c r="AC14" s="636"/>
      <c r="AD14" s="636"/>
      <c r="AE14" s="636"/>
      <c r="AF14" s="636"/>
      <c r="AG14" s="636"/>
      <c r="AH14" s="636"/>
      <c r="AI14" s="636"/>
      <c r="AJ14" s="636"/>
      <c r="AK14" s="636"/>
      <c r="AL14" s="636"/>
      <c r="AM14" s="636"/>
      <c r="AN14" s="636"/>
      <c r="AO14" s="636"/>
      <c r="AP14" s="636"/>
      <c r="AQ14" s="636"/>
      <c r="AR14" s="636"/>
      <c r="AS14" s="636"/>
      <c r="AT14" s="636"/>
      <c r="AU14" s="636"/>
      <c r="AV14" s="636"/>
      <c r="AW14" s="636"/>
      <c r="AX14" s="636"/>
      <c r="AY14" s="636"/>
      <c r="AZ14" s="636"/>
      <c r="BA14" s="636"/>
      <c r="BB14" s="636"/>
      <c r="BC14" s="636"/>
      <c r="BD14" s="636"/>
      <c r="BE14" s="636"/>
      <c r="BF14" s="636"/>
      <c r="BG14" s="636"/>
      <c r="BH14" s="636"/>
      <c r="BI14" s="637"/>
    </row>
    <row r="15" spans="2:106" ht="10" customHeight="1">
      <c r="B15" s="616"/>
      <c r="C15" s="617"/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35"/>
      <c r="R15" s="636"/>
      <c r="S15" s="636"/>
      <c r="T15" s="636"/>
      <c r="U15" s="636"/>
      <c r="V15" s="636"/>
      <c r="W15" s="636"/>
      <c r="X15" s="636"/>
      <c r="Y15" s="636"/>
      <c r="Z15" s="636"/>
      <c r="AA15" s="636"/>
      <c r="AB15" s="636"/>
      <c r="AC15" s="636"/>
      <c r="AD15" s="636"/>
      <c r="AE15" s="636"/>
      <c r="AF15" s="636"/>
      <c r="AG15" s="636"/>
      <c r="AH15" s="636"/>
      <c r="AI15" s="636"/>
      <c r="AJ15" s="636"/>
      <c r="AK15" s="636"/>
      <c r="AL15" s="636"/>
      <c r="AM15" s="636"/>
      <c r="AN15" s="636"/>
      <c r="AO15" s="636"/>
      <c r="AP15" s="636"/>
      <c r="AQ15" s="636"/>
      <c r="AR15" s="636"/>
      <c r="AS15" s="636"/>
      <c r="AT15" s="636"/>
      <c r="AU15" s="636"/>
      <c r="AV15" s="636"/>
      <c r="AW15" s="636"/>
      <c r="AX15" s="636"/>
      <c r="AY15" s="636"/>
      <c r="AZ15" s="636"/>
      <c r="BA15" s="636"/>
      <c r="BB15" s="636"/>
      <c r="BC15" s="636"/>
      <c r="BD15" s="636"/>
      <c r="BE15" s="636"/>
      <c r="BF15" s="636"/>
      <c r="BG15" s="636"/>
      <c r="BH15" s="636"/>
      <c r="BI15" s="637"/>
    </row>
    <row r="16" spans="2:106" ht="10" customHeight="1">
      <c r="B16" s="616"/>
      <c r="C16" s="617"/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35"/>
      <c r="R16" s="636"/>
      <c r="S16" s="636"/>
      <c r="T16" s="636"/>
      <c r="U16" s="636"/>
      <c r="V16" s="636"/>
      <c r="W16" s="636"/>
      <c r="X16" s="636"/>
      <c r="Y16" s="636"/>
      <c r="Z16" s="636"/>
      <c r="AA16" s="636"/>
      <c r="AB16" s="636"/>
      <c r="AC16" s="636"/>
      <c r="AD16" s="636"/>
      <c r="AE16" s="636"/>
      <c r="AF16" s="636"/>
      <c r="AG16" s="636"/>
      <c r="AH16" s="636"/>
      <c r="AI16" s="636"/>
      <c r="AJ16" s="636"/>
      <c r="AK16" s="636"/>
      <c r="AL16" s="636"/>
      <c r="AM16" s="636"/>
      <c r="AN16" s="636"/>
      <c r="AO16" s="636"/>
      <c r="AP16" s="636"/>
      <c r="AQ16" s="636"/>
      <c r="AR16" s="636"/>
      <c r="AS16" s="636"/>
      <c r="AT16" s="636"/>
      <c r="AU16" s="636"/>
      <c r="AV16" s="636"/>
      <c r="AW16" s="636"/>
      <c r="AX16" s="636"/>
      <c r="AY16" s="636"/>
      <c r="AZ16" s="636"/>
      <c r="BA16" s="636"/>
      <c r="BB16" s="636"/>
      <c r="BC16" s="636"/>
      <c r="BD16" s="636"/>
      <c r="BE16" s="636"/>
      <c r="BF16" s="636"/>
      <c r="BG16" s="636"/>
      <c r="BH16" s="636"/>
      <c r="BI16" s="637"/>
    </row>
    <row r="17" spans="2:100" ht="10" customHeight="1">
      <c r="B17" s="616"/>
      <c r="C17" s="617"/>
      <c r="D17" s="617"/>
      <c r="E17" s="617"/>
      <c r="F17" s="617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35"/>
      <c r="R17" s="636"/>
      <c r="S17" s="636"/>
      <c r="T17" s="636"/>
      <c r="U17" s="636"/>
      <c r="V17" s="636"/>
      <c r="W17" s="636"/>
      <c r="X17" s="636"/>
      <c r="Y17" s="636"/>
      <c r="Z17" s="636"/>
      <c r="AA17" s="636"/>
      <c r="AB17" s="636"/>
      <c r="AC17" s="636"/>
      <c r="AD17" s="636"/>
      <c r="AE17" s="636"/>
      <c r="AF17" s="636"/>
      <c r="AG17" s="636"/>
      <c r="AH17" s="636"/>
      <c r="AI17" s="636"/>
      <c r="AJ17" s="636"/>
      <c r="AK17" s="636"/>
      <c r="AL17" s="636"/>
      <c r="AM17" s="636"/>
      <c r="AN17" s="636"/>
      <c r="AO17" s="636"/>
      <c r="AP17" s="636"/>
      <c r="AQ17" s="636"/>
      <c r="AR17" s="636"/>
      <c r="AS17" s="636"/>
      <c r="AT17" s="636"/>
      <c r="AU17" s="636"/>
      <c r="AV17" s="636"/>
      <c r="AW17" s="636"/>
      <c r="AX17" s="636"/>
      <c r="AY17" s="636"/>
      <c r="AZ17" s="636"/>
      <c r="BA17" s="636"/>
      <c r="BB17" s="636"/>
      <c r="BC17" s="636"/>
      <c r="BD17" s="636"/>
      <c r="BE17" s="636"/>
      <c r="BF17" s="636"/>
      <c r="BG17" s="636"/>
      <c r="BH17" s="636"/>
      <c r="BI17" s="637"/>
    </row>
    <row r="18" spans="2:100" ht="10" customHeight="1">
      <c r="B18" s="616"/>
      <c r="C18" s="617"/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  <c r="P18" s="617"/>
      <c r="Q18" s="635"/>
      <c r="R18" s="636"/>
      <c r="S18" s="636"/>
      <c r="T18" s="636"/>
      <c r="U18" s="636"/>
      <c r="V18" s="636"/>
      <c r="W18" s="636"/>
      <c r="X18" s="636"/>
      <c r="Y18" s="636"/>
      <c r="Z18" s="636"/>
      <c r="AA18" s="636"/>
      <c r="AB18" s="636"/>
      <c r="AC18" s="636"/>
      <c r="AD18" s="636"/>
      <c r="AE18" s="636"/>
      <c r="AF18" s="636"/>
      <c r="AG18" s="636"/>
      <c r="AH18" s="636"/>
      <c r="AI18" s="636"/>
      <c r="AJ18" s="636"/>
      <c r="AK18" s="636"/>
      <c r="AL18" s="636"/>
      <c r="AM18" s="636"/>
      <c r="AN18" s="636"/>
      <c r="AO18" s="636"/>
      <c r="AP18" s="636"/>
      <c r="AQ18" s="636"/>
      <c r="AR18" s="636"/>
      <c r="AS18" s="636"/>
      <c r="AT18" s="636"/>
      <c r="AU18" s="636"/>
      <c r="AV18" s="636"/>
      <c r="AW18" s="636"/>
      <c r="AX18" s="636"/>
      <c r="AY18" s="636"/>
      <c r="AZ18" s="636"/>
      <c r="BA18" s="636"/>
      <c r="BB18" s="636"/>
      <c r="BC18" s="636"/>
      <c r="BD18" s="636"/>
      <c r="BE18" s="636"/>
      <c r="BF18" s="636"/>
      <c r="BG18" s="636"/>
      <c r="BH18" s="636"/>
      <c r="BI18" s="637"/>
    </row>
    <row r="19" spans="2:100" ht="10" customHeight="1" thickBot="1">
      <c r="B19" s="619"/>
      <c r="C19" s="620"/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35"/>
      <c r="R19" s="636"/>
      <c r="S19" s="636"/>
      <c r="T19" s="636"/>
      <c r="U19" s="636"/>
      <c r="V19" s="636"/>
      <c r="W19" s="636"/>
      <c r="X19" s="636"/>
      <c r="Y19" s="636"/>
      <c r="Z19" s="636"/>
      <c r="AA19" s="636"/>
      <c r="AB19" s="636"/>
      <c r="AC19" s="636"/>
      <c r="AD19" s="636"/>
      <c r="AE19" s="636"/>
      <c r="AF19" s="636"/>
      <c r="AG19" s="636"/>
      <c r="AH19" s="636"/>
      <c r="AI19" s="636"/>
      <c r="AJ19" s="636"/>
      <c r="AK19" s="636"/>
      <c r="AL19" s="636"/>
      <c r="AM19" s="636"/>
      <c r="AN19" s="636"/>
      <c r="AO19" s="636"/>
      <c r="AP19" s="636"/>
      <c r="AQ19" s="636"/>
      <c r="AR19" s="636"/>
      <c r="AS19" s="636"/>
      <c r="AT19" s="636"/>
      <c r="AU19" s="636"/>
      <c r="AV19" s="636"/>
      <c r="AW19" s="636"/>
      <c r="AX19" s="636"/>
      <c r="AY19" s="636"/>
      <c r="AZ19" s="636"/>
      <c r="BA19" s="636"/>
      <c r="BB19" s="636"/>
      <c r="BC19" s="636"/>
      <c r="BD19" s="636"/>
      <c r="BE19" s="636"/>
      <c r="BF19" s="636"/>
      <c r="BG19" s="636"/>
      <c r="BH19" s="636"/>
      <c r="BI19" s="637"/>
    </row>
    <row r="20" spans="2:100" ht="10" customHeight="1">
      <c r="B20" s="641" t="s">
        <v>281</v>
      </c>
      <c r="C20" s="642"/>
      <c r="D20" s="642"/>
      <c r="E20" s="642"/>
      <c r="F20" s="642"/>
      <c r="G20" s="642"/>
      <c r="H20" s="642"/>
      <c r="I20" s="642"/>
      <c r="J20" s="642"/>
      <c r="K20" s="642"/>
      <c r="L20" s="642"/>
      <c r="M20" s="642"/>
      <c r="N20" s="642"/>
      <c r="O20" s="642"/>
      <c r="P20" s="642"/>
      <c r="Q20" s="635"/>
      <c r="R20" s="636"/>
      <c r="S20" s="636"/>
      <c r="T20" s="636"/>
      <c r="U20" s="636"/>
      <c r="V20" s="636"/>
      <c r="W20" s="636"/>
      <c r="X20" s="636"/>
      <c r="Y20" s="636"/>
      <c r="Z20" s="636"/>
      <c r="AA20" s="636"/>
      <c r="AB20" s="636"/>
      <c r="AC20" s="636"/>
      <c r="AD20" s="636"/>
      <c r="AE20" s="636"/>
      <c r="AF20" s="636"/>
      <c r="AG20" s="636"/>
      <c r="AH20" s="636"/>
      <c r="AI20" s="636"/>
      <c r="AJ20" s="636"/>
      <c r="AK20" s="636"/>
      <c r="AL20" s="636"/>
      <c r="AM20" s="636"/>
      <c r="AN20" s="636"/>
      <c r="AO20" s="636"/>
      <c r="AP20" s="636"/>
      <c r="AQ20" s="636"/>
      <c r="AR20" s="636"/>
      <c r="AS20" s="636"/>
      <c r="AT20" s="636"/>
      <c r="AU20" s="636"/>
      <c r="AV20" s="636"/>
      <c r="AW20" s="636"/>
      <c r="AX20" s="636"/>
      <c r="AY20" s="636"/>
      <c r="AZ20" s="636"/>
      <c r="BA20" s="636"/>
      <c r="BB20" s="636"/>
      <c r="BC20" s="636"/>
      <c r="BD20" s="636"/>
      <c r="BE20" s="636"/>
      <c r="BF20" s="636"/>
      <c r="BG20" s="636"/>
      <c r="BH20" s="636"/>
      <c r="BI20" s="637"/>
    </row>
    <row r="21" spans="2:100" ht="10" customHeight="1">
      <c r="B21" s="643"/>
      <c r="C21" s="644"/>
      <c r="D21" s="644"/>
      <c r="E21" s="644"/>
      <c r="F21" s="644"/>
      <c r="G21" s="644"/>
      <c r="H21" s="644"/>
      <c r="I21" s="644"/>
      <c r="J21" s="644"/>
      <c r="K21" s="644"/>
      <c r="L21" s="644"/>
      <c r="M21" s="644"/>
      <c r="N21" s="644"/>
      <c r="O21" s="644"/>
      <c r="P21" s="644"/>
      <c r="Q21" s="635"/>
      <c r="R21" s="636"/>
      <c r="S21" s="636"/>
      <c r="T21" s="636"/>
      <c r="U21" s="636"/>
      <c r="V21" s="636"/>
      <c r="W21" s="636"/>
      <c r="X21" s="636"/>
      <c r="Y21" s="636"/>
      <c r="Z21" s="636"/>
      <c r="AA21" s="636"/>
      <c r="AB21" s="636"/>
      <c r="AC21" s="636"/>
      <c r="AD21" s="636"/>
      <c r="AE21" s="636"/>
      <c r="AF21" s="636"/>
      <c r="AG21" s="636"/>
      <c r="AH21" s="636"/>
      <c r="AI21" s="636"/>
      <c r="AJ21" s="636"/>
      <c r="AK21" s="636"/>
      <c r="AL21" s="636"/>
      <c r="AM21" s="636"/>
      <c r="AN21" s="636"/>
      <c r="AO21" s="636"/>
      <c r="AP21" s="636"/>
      <c r="AQ21" s="636"/>
      <c r="AR21" s="636"/>
      <c r="AS21" s="636"/>
      <c r="AT21" s="636"/>
      <c r="AU21" s="636"/>
      <c r="AV21" s="636"/>
      <c r="AW21" s="636"/>
      <c r="AX21" s="636"/>
      <c r="AY21" s="636"/>
      <c r="AZ21" s="636"/>
      <c r="BA21" s="636"/>
      <c r="BB21" s="636"/>
      <c r="BC21" s="636"/>
      <c r="BD21" s="636"/>
      <c r="BE21" s="636"/>
      <c r="BF21" s="636"/>
      <c r="BG21" s="636"/>
      <c r="BH21" s="636"/>
      <c r="BI21" s="637"/>
    </row>
    <row r="22" spans="2:100" ht="10" customHeight="1">
      <c r="B22" s="643"/>
      <c r="C22" s="644"/>
      <c r="D22" s="644"/>
      <c r="E22" s="644"/>
      <c r="F22" s="644"/>
      <c r="G22" s="644"/>
      <c r="H22" s="644"/>
      <c r="I22" s="644"/>
      <c r="J22" s="644"/>
      <c r="K22" s="644"/>
      <c r="L22" s="644"/>
      <c r="M22" s="644"/>
      <c r="N22" s="644"/>
      <c r="O22" s="644"/>
      <c r="P22" s="644"/>
      <c r="Q22" s="635"/>
      <c r="R22" s="636"/>
      <c r="S22" s="636"/>
      <c r="T22" s="636"/>
      <c r="U22" s="636"/>
      <c r="V22" s="636"/>
      <c r="W22" s="636"/>
      <c r="X22" s="636"/>
      <c r="Y22" s="636"/>
      <c r="Z22" s="636"/>
      <c r="AA22" s="636"/>
      <c r="AB22" s="636"/>
      <c r="AC22" s="636"/>
      <c r="AD22" s="636"/>
      <c r="AE22" s="636"/>
      <c r="AF22" s="636"/>
      <c r="AG22" s="636"/>
      <c r="AH22" s="636"/>
      <c r="AI22" s="636"/>
      <c r="AJ22" s="636"/>
      <c r="AK22" s="636"/>
      <c r="AL22" s="636"/>
      <c r="AM22" s="636"/>
      <c r="AN22" s="636"/>
      <c r="AO22" s="636"/>
      <c r="AP22" s="636"/>
      <c r="AQ22" s="636"/>
      <c r="AR22" s="636"/>
      <c r="AS22" s="636"/>
      <c r="AT22" s="636"/>
      <c r="AU22" s="636"/>
      <c r="AV22" s="636"/>
      <c r="AW22" s="636"/>
      <c r="AX22" s="636"/>
      <c r="AY22" s="636"/>
      <c r="AZ22" s="636"/>
      <c r="BA22" s="636"/>
      <c r="BB22" s="636"/>
      <c r="BC22" s="636"/>
      <c r="BD22" s="636"/>
      <c r="BE22" s="636"/>
      <c r="BF22" s="636"/>
      <c r="BG22" s="636"/>
      <c r="BH22" s="636"/>
      <c r="BI22" s="637"/>
    </row>
    <row r="23" spans="2:100" ht="10" customHeight="1">
      <c r="B23" s="643"/>
      <c r="C23" s="644"/>
      <c r="D23" s="644"/>
      <c r="E23" s="644"/>
      <c r="F23" s="644"/>
      <c r="G23" s="644"/>
      <c r="H23" s="644"/>
      <c r="I23" s="644"/>
      <c r="J23" s="644"/>
      <c r="K23" s="644"/>
      <c r="L23" s="644"/>
      <c r="M23" s="644"/>
      <c r="N23" s="644"/>
      <c r="O23" s="644"/>
      <c r="P23" s="644"/>
      <c r="Q23" s="635"/>
      <c r="R23" s="636"/>
      <c r="S23" s="636"/>
      <c r="T23" s="636"/>
      <c r="U23" s="636"/>
      <c r="V23" s="636"/>
      <c r="W23" s="636"/>
      <c r="X23" s="636"/>
      <c r="Y23" s="636"/>
      <c r="Z23" s="636"/>
      <c r="AA23" s="636"/>
      <c r="AB23" s="636"/>
      <c r="AC23" s="636"/>
      <c r="AD23" s="636"/>
      <c r="AE23" s="636"/>
      <c r="AF23" s="636"/>
      <c r="AG23" s="636"/>
      <c r="AH23" s="636"/>
      <c r="AI23" s="636"/>
      <c r="AJ23" s="636"/>
      <c r="AK23" s="636"/>
      <c r="AL23" s="636"/>
      <c r="AM23" s="636"/>
      <c r="AN23" s="636"/>
      <c r="AO23" s="636"/>
      <c r="AP23" s="636"/>
      <c r="AQ23" s="636"/>
      <c r="AR23" s="636"/>
      <c r="AS23" s="636"/>
      <c r="AT23" s="636"/>
      <c r="AU23" s="636"/>
      <c r="AV23" s="636"/>
      <c r="AW23" s="636"/>
      <c r="AX23" s="636"/>
      <c r="AY23" s="636"/>
      <c r="AZ23" s="636"/>
      <c r="BA23" s="636"/>
      <c r="BB23" s="636"/>
      <c r="BC23" s="636"/>
      <c r="BD23" s="636"/>
      <c r="BE23" s="636"/>
      <c r="BF23" s="636"/>
      <c r="BG23" s="636"/>
      <c r="BH23" s="636"/>
      <c r="BI23" s="637"/>
    </row>
    <row r="24" spans="2:100" ht="10" customHeight="1">
      <c r="B24" s="643"/>
      <c r="C24" s="644"/>
      <c r="D24" s="644"/>
      <c r="E24" s="644"/>
      <c r="F24" s="644"/>
      <c r="G24" s="644"/>
      <c r="H24" s="644"/>
      <c r="I24" s="644"/>
      <c r="J24" s="644"/>
      <c r="K24" s="644"/>
      <c r="L24" s="644"/>
      <c r="M24" s="644"/>
      <c r="N24" s="644"/>
      <c r="O24" s="644"/>
      <c r="P24" s="644"/>
      <c r="Q24" s="635"/>
      <c r="R24" s="636"/>
      <c r="S24" s="636"/>
      <c r="T24" s="636"/>
      <c r="U24" s="636"/>
      <c r="V24" s="636"/>
      <c r="W24" s="636"/>
      <c r="X24" s="636"/>
      <c r="Y24" s="636"/>
      <c r="Z24" s="636"/>
      <c r="AA24" s="636"/>
      <c r="AB24" s="636"/>
      <c r="AC24" s="636"/>
      <c r="AD24" s="636"/>
      <c r="AE24" s="636"/>
      <c r="AF24" s="636"/>
      <c r="AG24" s="636"/>
      <c r="AH24" s="636"/>
      <c r="AI24" s="636"/>
      <c r="AJ24" s="636"/>
      <c r="AK24" s="636"/>
      <c r="AL24" s="636"/>
      <c r="AM24" s="636"/>
      <c r="AN24" s="636"/>
      <c r="AO24" s="636"/>
      <c r="AP24" s="636"/>
      <c r="AQ24" s="636"/>
      <c r="AR24" s="636"/>
      <c r="AS24" s="636"/>
      <c r="AT24" s="636"/>
      <c r="AU24" s="636"/>
      <c r="AV24" s="636"/>
      <c r="AW24" s="636"/>
      <c r="AX24" s="636"/>
      <c r="AY24" s="636"/>
      <c r="AZ24" s="636"/>
      <c r="BA24" s="636"/>
      <c r="BB24" s="636"/>
      <c r="BC24" s="636"/>
      <c r="BD24" s="636"/>
      <c r="BE24" s="636"/>
      <c r="BF24" s="636"/>
      <c r="BG24" s="636"/>
      <c r="BH24" s="636"/>
      <c r="BI24" s="637"/>
    </row>
    <row r="25" spans="2:100" ht="10" customHeight="1">
      <c r="B25" s="643"/>
      <c r="C25" s="644"/>
      <c r="D25" s="644"/>
      <c r="E25" s="644"/>
      <c r="F25" s="644"/>
      <c r="G25" s="644"/>
      <c r="H25" s="644"/>
      <c r="I25" s="644"/>
      <c r="J25" s="644"/>
      <c r="K25" s="644"/>
      <c r="L25" s="644"/>
      <c r="M25" s="644"/>
      <c r="N25" s="644"/>
      <c r="O25" s="644"/>
      <c r="P25" s="644"/>
      <c r="Q25" s="635"/>
      <c r="R25" s="636"/>
      <c r="S25" s="636"/>
      <c r="T25" s="636"/>
      <c r="U25" s="636"/>
      <c r="V25" s="636"/>
      <c r="W25" s="636"/>
      <c r="X25" s="636"/>
      <c r="Y25" s="636"/>
      <c r="Z25" s="636"/>
      <c r="AA25" s="636"/>
      <c r="AB25" s="636"/>
      <c r="AC25" s="636"/>
      <c r="AD25" s="636"/>
      <c r="AE25" s="636"/>
      <c r="AF25" s="636"/>
      <c r="AG25" s="636"/>
      <c r="AH25" s="636"/>
      <c r="AI25" s="636"/>
      <c r="AJ25" s="636"/>
      <c r="AK25" s="636"/>
      <c r="AL25" s="636"/>
      <c r="AM25" s="636"/>
      <c r="AN25" s="636"/>
      <c r="AO25" s="636"/>
      <c r="AP25" s="636"/>
      <c r="AQ25" s="636"/>
      <c r="AR25" s="636"/>
      <c r="AS25" s="636"/>
      <c r="AT25" s="636"/>
      <c r="AU25" s="636"/>
      <c r="AV25" s="636"/>
      <c r="AW25" s="636"/>
      <c r="AX25" s="636"/>
      <c r="AY25" s="636"/>
      <c r="AZ25" s="636"/>
      <c r="BA25" s="636"/>
      <c r="BB25" s="636"/>
      <c r="BC25" s="636"/>
      <c r="BD25" s="636"/>
      <c r="BE25" s="636"/>
      <c r="BF25" s="636"/>
      <c r="BG25" s="636"/>
      <c r="BH25" s="636"/>
      <c r="BI25" s="637"/>
    </row>
    <row r="26" spans="2:100" ht="10" customHeight="1" thickBot="1">
      <c r="B26" s="645"/>
      <c r="C26" s="646"/>
      <c r="D26" s="646"/>
      <c r="E26" s="646"/>
      <c r="F26" s="646"/>
      <c r="G26" s="646"/>
      <c r="H26" s="646"/>
      <c r="I26" s="646"/>
      <c r="J26" s="646"/>
      <c r="K26" s="646"/>
      <c r="L26" s="646"/>
      <c r="M26" s="646"/>
      <c r="N26" s="646"/>
      <c r="O26" s="646"/>
      <c r="P26" s="646"/>
      <c r="Q26" s="638"/>
      <c r="R26" s="639"/>
      <c r="S26" s="639"/>
      <c r="T26" s="639"/>
      <c r="U26" s="639"/>
      <c r="V26" s="639"/>
      <c r="W26" s="639"/>
      <c r="X26" s="639"/>
      <c r="Y26" s="639"/>
      <c r="Z26" s="639"/>
      <c r="AA26" s="639"/>
      <c r="AB26" s="639"/>
      <c r="AC26" s="639"/>
      <c r="AD26" s="639"/>
      <c r="AE26" s="639"/>
      <c r="AF26" s="639"/>
      <c r="AG26" s="639"/>
      <c r="AH26" s="639"/>
      <c r="AI26" s="639"/>
      <c r="AJ26" s="639"/>
      <c r="AK26" s="639"/>
      <c r="AL26" s="639"/>
      <c r="AM26" s="639"/>
      <c r="AN26" s="639"/>
      <c r="AO26" s="639"/>
      <c r="AP26" s="639"/>
      <c r="AQ26" s="639"/>
      <c r="AR26" s="639"/>
      <c r="AS26" s="639"/>
      <c r="AT26" s="639"/>
      <c r="AU26" s="639"/>
      <c r="AV26" s="639"/>
      <c r="AW26" s="639"/>
      <c r="AX26" s="639"/>
      <c r="AY26" s="639"/>
      <c r="AZ26" s="639"/>
      <c r="BA26" s="639"/>
      <c r="BB26" s="639"/>
      <c r="BC26" s="639"/>
      <c r="BD26" s="639"/>
      <c r="BE26" s="639"/>
      <c r="BF26" s="639"/>
      <c r="BG26" s="639"/>
      <c r="BH26" s="639"/>
      <c r="BI26" s="640"/>
    </row>
    <row r="27" spans="2:100" ht="10" customHeight="1" thickBot="1"/>
    <row r="28" spans="2:100" ht="10" customHeight="1">
      <c r="B28" s="653" t="s">
        <v>205</v>
      </c>
      <c r="C28" s="654"/>
      <c r="D28" s="654"/>
      <c r="E28" s="654"/>
      <c r="F28" s="654"/>
      <c r="G28" s="654"/>
      <c r="H28" s="654"/>
      <c r="I28" s="654"/>
      <c r="J28" s="654"/>
      <c r="K28" s="654"/>
      <c r="L28" s="655"/>
      <c r="M28" s="654" t="s">
        <v>206</v>
      </c>
      <c r="N28" s="654"/>
      <c r="O28" s="654"/>
      <c r="P28" s="654"/>
      <c r="Q28" s="655"/>
      <c r="R28" s="656" t="s">
        <v>207</v>
      </c>
      <c r="S28" s="656"/>
      <c r="T28" s="656"/>
      <c r="U28" s="656"/>
      <c r="V28" s="657"/>
      <c r="W28" s="656" t="s">
        <v>208</v>
      </c>
      <c r="X28" s="656"/>
      <c r="Y28" s="656"/>
      <c r="Z28" s="656"/>
      <c r="AA28" s="660"/>
      <c r="AC28" s="653" t="s">
        <v>209</v>
      </c>
      <c r="AD28" s="654"/>
      <c r="AE28" s="654"/>
      <c r="AF28" s="654"/>
      <c r="AG28" s="654"/>
      <c r="AH28" s="654"/>
      <c r="AI28" s="654"/>
      <c r="AJ28" s="654"/>
      <c r="AK28" s="655"/>
      <c r="AL28" s="589"/>
      <c r="AM28" s="590"/>
      <c r="AN28" s="590"/>
      <c r="AO28" s="590"/>
      <c r="AP28" s="590"/>
      <c r="AQ28" s="590"/>
      <c r="AR28" s="590"/>
      <c r="AS28" s="590"/>
      <c r="AT28" s="590"/>
      <c r="AU28" s="590"/>
      <c r="AV28" s="590"/>
      <c r="AW28" s="590"/>
      <c r="AX28" s="590"/>
      <c r="AY28" s="590"/>
      <c r="AZ28" s="590"/>
      <c r="BA28" s="590"/>
      <c r="BB28" s="590"/>
      <c r="BC28" s="590"/>
      <c r="BD28" s="590"/>
      <c r="BE28" s="590"/>
      <c r="BF28" s="590"/>
      <c r="BG28" s="590"/>
      <c r="BH28" s="590"/>
      <c r="BI28" s="591"/>
      <c r="BP28" s="663"/>
      <c r="BQ28" s="663"/>
      <c r="BR28" s="663"/>
      <c r="BS28" s="663"/>
      <c r="BT28" s="663"/>
      <c r="BU28" s="663"/>
      <c r="BV28" s="663"/>
      <c r="BW28" s="663"/>
      <c r="BX28" s="663"/>
      <c r="BY28" s="663"/>
      <c r="BZ28" s="663"/>
      <c r="CA28" s="663"/>
      <c r="CB28" s="663"/>
      <c r="CC28" s="663"/>
      <c r="CD28" s="663"/>
      <c r="CE28" s="663"/>
      <c r="CF28" s="663"/>
      <c r="CG28" s="663"/>
      <c r="CH28" s="663"/>
      <c r="CI28" s="663"/>
      <c r="CJ28" s="663"/>
      <c r="CK28" s="663"/>
      <c r="CL28" s="663"/>
      <c r="CM28" s="663"/>
      <c r="CN28" s="663"/>
      <c r="CO28" s="663"/>
      <c r="CP28" s="663"/>
      <c r="CQ28" s="663"/>
      <c r="CR28" s="663"/>
      <c r="CS28" s="663"/>
      <c r="CT28" s="663"/>
      <c r="CU28" s="663"/>
      <c r="CV28" s="663"/>
    </row>
    <row r="29" spans="2:100" ht="10" customHeight="1">
      <c r="B29" s="604"/>
      <c r="C29" s="605"/>
      <c r="D29" s="605"/>
      <c r="E29" s="605"/>
      <c r="F29" s="605"/>
      <c r="G29" s="605"/>
      <c r="H29" s="605"/>
      <c r="I29" s="605"/>
      <c r="J29" s="605"/>
      <c r="K29" s="605"/>
      <c r="L29" s="606"/>
      <c r="M29" s="605"/>
      <c r="N29" s="605"/>
      <c r="O29" s="605"/>
      <c r="P29" s="605"/>
      <c r="Q29" s="606"/>
      <c r="R29" s="658"/>
      <c r="S29" s="658"/>
      <c r="T29" s="658"/>
      <c r="U29" s="658"/>
      <c r="V29" s="659"/>
      <c r="W29" s="661"/>
      <c r="X29" s="661"/>
      <c r="Y29" s="661"/>
      <c r="Z29" s="661"/>
      <c r="AA29" s="662"/>
      <c r="AC29" s="601"/>
      <c r="AD29" s="602"/>
      <c r="AE29" s="602"/>
      <c r="AF29" s="602"/>
      <c r="AG29" s="602"/>
      <c r="AH29" s="602"/>
      <c r="AI29" s="602"/>
      <c r="AJ29" s="602"/>
      <c r="AK29" s="603"/>
      <c r="AL29" s="592"/>
      <c r="AM29" s="593"/>
      <c r="AN29" s="593"/>
      <c r="AO29" s="593"/>
      <c r="AP29" s="593"/>
      <c r="AQ29" s="593"/>
      <c r="AR29" s="593"/>
      <c r="AS29" s="593"/>
      <c r="AT29" s="593"/>
      <c r="AU29" s="593"/>
      <c r="AV29" s="593"/>
      <c r="AW29" s="593"/>
      <c r="AX29" s="593"/>
      <c r="AY29" s="593"/>
      <c r="AZ29" s="593"/>
      <c r="BA29" s="593"/>
      <c r="BB29" s="593"/>
      <c r="BC29" s="593"/>
      <c r="BD29" s="593"/>
      <c r="BE29" s="593"/>
      <c r="BF29" s="593"/>
      <c r="BG29" s="593"/>
      <c r="BH29" s="593"/>
      <c r="BI29" s="594"/>
      <c r="BP29" s="663"/>
      <c r="BQ29" s="663"/>
      <c r="BR29" s="663"/>
      <c r="BS29" s="663"/>
      <c r="BT29" s="663"/>
      <c r="BU29" s="663"/>
      <c r="BV29" s="663"/>
      <c r="BW29" s="663"/>
      <c r="BX29" s="663"/>
      <c r="BY29" s="663"/>
      <c r="BZ29" s="663"/>
      <c r="CA29" s="663"/>
      <c r="CB29" s="663"/>
      <c r="CC29" s="663"/>
      <c r="CD29" s="663"/>
      <c r="CE29" s="663"/>
      <c r="CF29" s="663"/>
      <c r="CG29" s="663"/>
      <c r="CH29" s="663"/>
      <c r="CI29" s="663"/>
      <c r="CJ29" s="663"/>
      <c r="CK29" s="663"/>
      <c r="CL29" s="663"/>
      <c r="CM29" s="663"/>
      <c r="CN29" s="663"/>
      <c r="CO29" s="663"/>
      <c r="CP29" s="663"/>
      <c r="CQ29" s="663"/>
      <c r="CR29" s="663"/>
      <c r="CS29" s="663"/>
      <c r="CT29" s="663"/>
      <c r="CU29" s="663"/>
      <c r="CV29" s="663"/>
    </row>
    <row r="30" spans="2:100" ht="12" customHeight="1">
      <c r="B30" s="598" t="s">
        <v>210</v>
      </c>
      <c r="C30" s="599"/>
      <c r="D30" s="599"/>
      <c r="E30" s="599"/>
      <c r="F30" s="600"/>
      <c r="G30" s="607" t="s">
        <v>211</v>
      </c>
      <c r="H30" s="608"/>
      <c r="I30" s="608"/>
      <c r="J30" s="608"/>
      <c r="K30" s="608"/>
      <c r="L30" s="609"/>
      <c r="M30" s="664">
        <f>大会参加申込書11人制!C16</f>
        <v>0</v>
      </c>
      <c r="N30" s="665"/>
      <c r="O30" s="665"/>
      <c r="P30" s="665"/>
      <c r="Q30" s="683"/>
      <c r="R30" s="664">
        <f>大会参加申込書11人制!E16</f>
        <v>0</v>
      </c>
      <c r="S30" s="665"/>
      <c r="T30" s="665"/>
      <c r="U30" s="665"/>
      <c r="V30" s="683"/>
      <c r="W30" s="664">
        <f>大会参加申込書11人制!G16</f>
        <v>0</v>
      </c>
      <c r="X30" s="665"/>
      <c r="Y30" s="665"/>
      <c r="Z30" s="665"/>
      <c r="AA30" s="666"/>
      <c r="AC30" s="601"/>
      <c r="AD30" s="602"/>
      <c r="AE30" s="602"/>
      <c r="AF30" s="602"/>
      <c r="AG30" s="602"/>
      <c r="AH30" s="602"/>
      <c r="AI30" s="602"/>
      <c r="AJ30" s="602"/>
      <c r="AK30" s="603"/>
      <c r="AL30" s="595"/>
      <c r="AM30" s="596"/>
      <c r="AN30" s="596"/>
      <c r="AO30" s="596"/>
      <c r="AP30" s="596"/>
      <c r="AQ30" s="596"/>
      <c r="AR30" s="596"/>
      <c r="AS30" s="596"/>
      <c r="AT30" s="596"/>
      <c r="AU30" s="596"/>
      <c r="AV30" s="596"/>
      <c r="AW30" s="596"/>
      <c r="AX30" s="596"/>
      <c r="AY30" s="596"/>
      <c r="AZ30" s="596"/>
      <c r="BA30" s="596"/>
      <c r="BB30" s="596"/>
      <c r="BC30" s="596"/>
      <c r="BD30" s="596"/>
      <c r="BE30" s="596"/>
      <c r="BF30" s="596"/>
      <c r="BG30" s="596"/>
      <c r="BH30" s="596"/>
      <c r="BI30" s="597"/>
    </row>
    <row r="31" spans="2:100" ht="12" customHeight="1">
      <c r="B31" s="601"/>
      <c r="C31" s="602"/>
      <c r="D31" s="602"/>
      <c r="E31" s="602"/>
      <c r="F31" s="603"/>
      <c r="G31" s="610"/>
      <c r="H31" s="611"/>
      <c r="I31" s="611"/>
      <c r="J31" s="611"/>
      <c r="K31" s="611"/>
      <c r="L31" s="612"/>
      <c r="M31" s="667"/>
      <c r="N31" s="668"/>
      <c r="O31" s="668"/>
      <c r="P31" s="668"/>
      <c r="Q31" s="684"/>
      <c r="R31" s="667"/>
      <c r="S31" s="668"/>
      <c r="T31" s="668"/>
      <c r="U31" s="668"/>
      <c r="V31" s="684"/>
      <c r="W31" s="667"/>
      <c r="X31" s="668"/>
      <c r="Y31" s="668"/>
      <c r="Z31" s="668"/>
      <c r="AA31" s="669"/>
      <c r="AC31" s="598" t="s">
        <v>212</v>
      </c>
      <c r="AD31" s="599"/>
      <c r="AE31" s="599"/>
      <c r="AF31" s="599"/>
      <c r="AG31" s="599"/>
      <c r="AH31" s="599"/>
      <c r="AI31" s="599"/>
      <c r="AJ31" s="599"/>
      <c r="AK31" s="600"/>
      <c r="AL31" s="682"/>
      <c r="AM31" s="674"/>
      <c r="AN31" s="674"/>
      <c r="AO31" s="674"/>
      <c r="AP31" s="674"/>
      <c r="AQ31" s="674"/>
      <c r="AR31" s="674"/>
      <c r="AS31" s="674"/>
      <c r="AT31" s="674"/>
      <c r="AU31" s="674"/>
      <c r="AV31" s="674"/>
      <c r="AW31" s="674"/>
      <c r="AX31" s="674"/>
      <c r="AY31" s="674"/>
      <c r="AZ31" s="674"/>
      <c r="BA31" s="674"/>
      <c r="BB31" s="674"/>
      <c r="BC31" s="674"/>
      <c r="BD31" s="674"/>
      <c r="BE31" s="674"/>
      <c r="BF31" s="674"/>
      <c r="BG31" s="674"/>
      <c r="BH31" s="674"/>
      <c r="BI31" s="675"/>
    </row>
    <row r="32" spans="2:100" ht="12" customHeight="1">
      <c r="B32" s="601"/>
      <c r="C32" s="602"/>
      <c r="D32" s="602"/>
      <c r="E32" s="602"/>
      <c r="F32" s="603"/>
      <c r="G32" s="607" t="s">
        <v>213</v>
      </c>
      <c r="H32" s="608"/>
      <c r="I32" s="608"/>
      <c r="J32" s="608"/>
      <c r="K32" s="608"/>
      <c r="L32" s="609"/>
      <c r="M32" s="664">
        <f>大会参加申込書11人制!C17</f>
        <v>0</v>
      </c>
      <c r="N32" s="665"/>
      <c r="O32" s="665"/>
      <c r="P32" s="665"/>
      <c r="Q32" s="683"/>
      <c r="R32" s="664">
        <f>大会参加申込書11人制!E17</f>
        <v>0</v>
      </c>
      <c r="S32" s="665"/>
      <c r="T32" s="665"/>
      <c r="U32" s="665"/>
      <c r="V32" s="683"/>
      <c r="W32" s="664">
        <f>大会参加申込書11人制!G17</f>
        <v>0</v>
      </c>
      <c r="X32" s="665"/>
      <c r="Y32" s="665"/>
      <c r="Z32" s="665"/>
      <c r="AA32" s="666"/>
      <c r="AC32" s="601"/>
      <c r="AD32" s="602"/>
      <c r="AE32" s="602"/>
      <c r="AF32" s="602"/>
      <c r="AG32" s="602"/>
      <c r="AH32" s="602"/>
      <c r="AI32" s="602"/>
      <c r="AJ32" s="602"/>
      <c r="AK32" s="603"/>
      <c r="AL32" s="592"/>
      <c r="AM32" s="593"/>
      <c r="AN32" s="593"/>
      <c r="AO32" s="593"/>
      <c r="AP32" s="593"/>
      <c r="AQ32" s="593"/>
      <c r="AR32" s="593"/>
      <c r="AS32" s="593"/>
      <c r="AT32" s="593"/>
      <c r="AU32" s="593"/>
      <c r="AV32" s="593"/>
      <c r="AW32" s="593"/>
      <c r="AX32" s="593"/>
      <c r="AY32" s="593"/>
      <c r="AZ32" s="593"/>
      <c r="BA32" s="593"/>
      <c r="BB32" s="593"/>
      <c r="BC32" s="593"/>
      <c r="BD32" s="593"/>
      <c r="BE32" s="593"/>
      <c r="BF32" s="593"/>
      <c r="BG32" s="593"/>
      <c r="BH32" s="593"/>
      <c r="BI32" s="594"/>
    </row>
    <row r="33" spans="2:101" ht="12" customHeight="1">
      <c r="B33" s="604"/>
      <c r="C33" s="605"/>
      <c r="D33" s="605"/>
      <c r="E33" s="605"/>
      <c r="F33" s="606"/>
      <c r="G33" s="610"/>
      <c r="H33" s="611"/>
      <c r="I33" s="611"/>
      <c r="J33" s="611"/>
      <c r="K33" s="611"/>
      <c r="L33" s="612"/>
      <c r="M33" s="667"/>
      <c r="N33" s="668"/>
      <c r="O33" s="668"/>
      <c r="P33" s="668"/>
      <c r="Q33" s="684"/>
      <c r="R33" s="667"/>
      <c r="S33" s="668"/>
      <c r="T33" s="668"/>
      <c r="U33" s="668"/>
      <c r="V33" s="684"/>
      <c r="W33" s="667"/>
      <c r="X33" s="668"/>
      <c r="Y33" s="668"/>
      <c r="Z33" s="668"/>
      <c r="AA33" s="669"/>
      <c r="AC33" s="601"/>
      <c r="AD33" s="602"/>
      <c r="AE33" s="602"/>
      <c r="AF33" s="602"/>
      <c r="AG33" s="602"/>
      <c r="AH33" s="602"/>
      <c r="AI33" s="602"/>
      <c r="AJ33" s="602"/>
      <c r="AK33" s="603"/>
      <c r="AL33" s="592"/>
      <c r="AM33" s="593"/>
      <c r="AN33" s="593"/>
      <c r="AO33" s="593"/>
      <c r="AP33" s="593"/>
      <c r="AQ33" s="593"/>
      <c r="AR33" s="593"/>
      <c r="AS33" s="593"/>
      <c r="AT33" s="593"/>
      <c r="AU33" s="593"/>
      <c r="AV33" s="593"/>
      <c r="AW33" s="593"/>
      <c r="AX33" s="593"/>
      <c r="AY33" s="593"/>
      <c r="AZ33" s="593"/>
      <c r="BA33" s="593"/>
      <c r="BB33" s="593"/>
      <c r="BC33" s="593"/>
      <c r="BD33" s="593"/>
      <c r="BE33" s="593"/>
      <c r="BF33" s="593"/>
      <c r="BG33" s="593"/>
      <c r="BH33" s="593"/>
      <c r="BI33" s="594"/>
    </row>
    <row r="34" spans="2:101" ht="12" customHeight="1">
      <c r="B34" s="601" t="s">
        <v>214</v>
      </c>
      <c r="C34" s="602"/>
      <c r="D34" s="602"/>
      <c r="E34" s="602"/>
      <c r="F34" s="603"/>
      <c r="G34" s="607" t="s">
        <v>211</v>
      </c>
      <c r="H34" s="608"/>
      <c r="I34" s="608"/>
      <c r="J34" s="608"/>
      <c r="K34" s="608"/>
      <c r="L34" s="609"/>
      <c r="M34" s="664">
        <f>大会参加申込書11人制!I16</f>
        <v>0</v>
      </c>
      <c r="N34" s="665"/>
      <c r="O34" s="665"/>
      <c r="P34" s="665"/>
      <c r="Q34" s="683"/>
      <c r="R34" s="223"/>
      <c r="S34" s="223"/>
      <c r="T34" s="223"/>
      <c r="U34" s="223"/>
      <c r="V34" s="223"/>
      <c r="W34" s="223"/>
      <c r="X34" s="223"/>
      <c r="Y34" s="223"/>
      <c r="Z34" s="223"/>
      <c r="AA34" s="224"/>
      <c r="AC34" s="604"/>
      <c r="AD34" s="605"/>
      <c r="AE34" s="605"/>
      <c r="AF34" s="605"/>
      <c r="AG34" s="605"/>
      <c r="AH34" s="605"/>
      <c r="AI34" s="605"/>
      <c r="AJ34" s="605"/>
      <c r="AK34" s="606"/>
      <c r="AL34" s="595"/>
      <c r="AM34" s="596"/>
      <c r="AN34" s="596"/>
      <c r="AO34" s="596"/>
      <c r="AP34" s="596"/>
      <c r="AQ34" s="596"/>
      <c r="AR34" s="596"/>
      <c r="AS34" s="596"/>
      <c r="AT34" s="596"/>
      <c r="AU34" s="596"/>
      <c r="AV34" s="596"/>
      <c r="AW34" s="596"/>
      <c r="AX34" s="596"/>
      <c r="AY34" s="596"/>
      <c r="AZ34" s="596"/>
      <c r="BA34" s="596"/>
      <c r="BB34" s="596"/>
      <c r="BC34" s="596"/>
      <c r="BD34" s="596"/>
      <c r="BE34" s="596"/>
      <c r="BF34" s="596"/>
      <c r="BG34" s="596"/>
      <c r="BH34" s="596"/>
      <c r="BI34" s="597"/>
    </row>
    <row r="35" spans="2:101" ht="12" customHeight="1">
      <c r="B35" s="601"/>
      <c r="C35" s="602"/>
      <c r="D35" s="602"/>
      <c r="E35" s="602"/>
      <c r="F35" s="603"/>
      <c r="G35" s="610"/>
      <c r="H35" s="611"/>
      <c r="I35" s="611"/>
      <c r="J35" s="611"/>
      <c r="K35" s="611"/>
      <c r="L35" s="612"/>
      <c r="M35" s="667"/>
      <c r="N35" s="668"/>
      <c r="O35" s="668"/>
      <c r="P35" s="668"/>
      <c r="Q35" s="684"/>
      <c r="R35" s="221"/>
      <c r="S35" s="221"/>
      <c r="T35" s="221"/>
      <c r="U35" s="221"/>
      <c r="V35" s="221"/>
      <c r="W35" s="221"/>
      <c r="X35" s="221"/>
      <c r="Y35" s="221"/>
      <c r="Z35" s="221"/>
      <c r="AA35" s="222"/>
      <c r="AC35" s="601" t="s">
        <v>215</v>
      </c>
      <c r="AD35" s="602"/>
      <c r="AE35" s="602"/>
      <c r="AF35" s="602"/>
      <c r="AG35" s="602"/>
      <c r="AH35" s="602"/>
      <c r="AI35" s="602"/>
      <c r="AJ35" s="602"/>
      <c r="AK35" s="603"/>
      <c r="AL35" s="673"/>
      <c r="AM35" s="674"/>
      <c r="AN35" s="674"/>
      <c r="AO35" s="674"/>
      <c r="AP35" s="674"/>
      <c r="AQ35" s="674"/>
      <c r="AR35" s="674"/>
      <c r="AS35" s="674"/>
      <c r="AT35" s="674"/>
      <c r="AU35" s="674"/>
      <c r="AV35" s="674"/>
      <c r="AW35" s="674"/>
      <c r="AX35" s="674"/>
      <c r="AY35" s="674"/>
      <c r="AZ35" s="674"/>
      <c r="BA35" s="674"/>
      <c r="BB35" s="674"/>
      <c r="BC35" s="674"/>
      <c r="BD35" s="674"/>
      <c r="BE35" s="674"/>
      <c r="BF35" s="674"/>
      <c r="BG35" s="674"/>
      <c r="BH35" s="674"/>
      <c r="BI35" s="675"/>
    </row>
    <row r="36" spans="2:101" ht="12" customHeight="1">
      <c r="B36" s="601"/>
      <c r="C36" s="602"/>
      <c r="D36" s="602"/>
      <c r="E36" s="602"/>
      <c r="F36" s="603"/>
      <c r="G36" s="607" t="s">
        <v>213</v>
      </c>
      <c r="H36" s="608"/>
      <c r="I36" s="608"/>
      <c r="J36" s="608"/>
      <c r="K36" s="608"/>
      <c r="L36" s="609"/>
      <c r="M36" s="664">
        <f>大会参加申込書11人制!I17</f>
        <v>0</v>
      </c>
      <c r="N36" s="665"/>
      <c r="O36" s="665"/>
      <c r="P36" s="665"/>
      <c r="Q36" s="683"/>
      <c r="AA36" s="220"/>
      <c r="AC36" s="601"/>
      <c r="AD36" s="602"/>
      <c r="AE36" s="602"/>
      <c r="AF36" s="602"/>
      <c r="AG36" s="602"/>
      <c r="AH36" s="602"/>
      <c r="AI36" s="602"/>
      <c r="AJ36" s="602"/>
      <c r="AK36" s="603"/>
      <c r="AL36" s="592"/>
      <c r="AM36" s="593"/>
      <c r="AN36" s="593"/>
      <c r="AO36" s="593"/>
      <c r="AP36" s="593"/>
      <c r="AQ36" s="593"/>
      <c r="AR36" s="593"/>
      <c r="AS36" s="593"/>
      <c r="AT36" s="593"/>
      <c r="AU36" s="593"/>
      <c r="AV36" s="593"/>
      <c r="AW36" s="593"/>
      <c r="AX36" s="593"/>
      <c r="AY36" s="593"/>
      <c r="AZ36" s="593"/>
      <c r="BA36" s="593"/>
      <c r="BB36" s="593"/>
      <c r="BC36" s="593"/>
      <c r="BD36" s="593"/>
      <c r="BE36" s="593"/>
      <c r="BF36" s="593"/>
      <c r="BG36" s="593"/>
      <c r="BH36" s="593"/>
      <c r="BI36" s="594"/>
    </row>
    <row r="37" spans="2:101" ht="12" customHeight="1" thickBot="1">
      <c r="B37" s="670"/>
      <c r="C37" s="671"/>
      <c r="D37" s="671"/>
      <c r="E37" s="671"/>
      <c r="F37" s="672"/>
      <c r="G37" s="679"/>
      <c r="H37" s="680"/>
      <c r="I37" s="680"/>
      <c r="J37" s="680"/>
      <c r="K37" s="680"/>
      <c r="L37" s="681"/>
      <c r="M37" s="685"/>
      <c r="N37" s="686"/>
      <c r="O37" s="686"/>
      <c r="P37" s="686"/>
      <c r="Q37" s="687"/>
      <c r="R37" s="225"/>
      <c r="S37" s="225"/>
      <c r="T37" s="225"/>
      <c r="U37" s="225"/>
      <c r="V37" s="225"/>
      <c r="W37" s="225"/>
      <c r="X37" s="225"/>
      <c r="Y37" s="225"/>
      <c r="Z37" s="225"/>
      <c r="AA37" s="226"/>
      <c r="AC37" s="670"/>
      <c r="AD37" s="671"/>
      <c r="AE37" s="671"/>
      <c r="AF37" s="671"/>
      <c r="AG37" s="671"/>
      <c r="AH37" s="671"/>
      <c r="AI37" s="671"/>
      <c r="AJ37" s="671"/>
      <c r="AK37" s="672"/>
      <c r="AL37" s="676"/>
      <c r="AM37" s="677"/>
      <c r="AN37" s="677"/>
      <c r="AO37" s="677"/>
      <c r="AP37" s="677"/>
      <c r="AQ37" s="677"/>
      <c r="AR37" s="677"/>
      <c r="AS37" s="677"/>
      <c r="AT37" s="677"/>
      <c r="AU37" s="677"/>
      <c r="AV37" s="677"/>
      <c r="AW37" s="677"/>
      <c r="AX37" s="677"/>
      <c r="AY37" s="677"/>
      <c r="AZ37" s="677"/>
      <c r="BA37" s="677"/>
      <c r="BB37" s="677"/>
      <c r="BC37" s="677"/>
      <c r="BD37" s="677"/>
      <c r="BE37" s="677"/>
      <c r="BF37" s="677"/>
      <c r="BG37" s="677"/>
      <c r="BH37" s="677"/>
      <c r="BI37" s="678"/>
    </row>
    <row r="38" spans="2:101" ht="10" customHeight="1" thickBot="1"/>
    <row r="39" spans="2:101" ht="10" customHeight="1">
      <c r="B39" s="653" t="s">
        <v>216</v>
      </c>
      <c r="C39" s="654"/>
      <c r="D39" s="65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  <c r="Q39" s="654"/>
      <c r="R39" s="654"/>
      <c r="S39" s="654"/>
      <c r="T39" s="654"/>
      <c r="U39" s="654"/>
      <c r="V39" s="654"/>
      <c r="W39" s="654"/>
      <c r="X39" s="654"/>
      <c r="Y39" s="654"/>
      <c r="Z39" s="654"/>
      <c r="AA39" s="654"/>
      <c r="AB39" s="654"/>
      <c r="AC39" s="654"/>
      <c r="AD39" s="654"/>
      <c r="AE39" s="654"/>
      <c r="AF39" s="654"/>
      <c r="AG39" s="654"/>
      <c r="AH39" s="654"/>
      <c r="AI39" s="654"/>
      <c r="AJ39" s="654"/>
      <c r="AK39" s="654"/>
      <c r="AL39" s="654"/>
      <c r="AM39" s="654"/>
      <c r="AN39" s="654"/>
      <c r="AO39" s="654"/>
      <c r="AP39" s="654"/>
      <c r="AQ39" s="654"/>
      <c r="AR39" s="654"/>
      <c r="AS39" s="654"/>
      <c r="AT39" s="654"/>
      <c r="AU39" s="654"/>
      <c r="AV39" s="654"/>
      <c r="AW39" s="654"/>
      <c r="AX39" s="654"/>
      <c r="AY39" s="654"/>
      <c r="AZ39" s="654"/>
      <c r="BA39" s="654"/>
      <c r="BB39" s="654"/>
      <c r="BC39" s="654"/>
      <c r="BD39" s="654"/>
      <c r="BE39" s="654"/>
      <c r="BF39" s="654"/>
      <c r="BG39" s="654"/>
      <c r="BH39" s="654"/>
      <c r="BI39" s="746"/>
      <c r="BQ39" s="663"/>
      <c r="BR39" s="663"/>
      <c r="BS39" s="663"/>
      <c r="BT39" s="663"/>
      <c r="BU39" s="663"/>
      <c r="BV39" s="663"/>
      <c r="BW39" s="663"/>
      <c r="BX39" s="663"/>
      <c r="BY39" s="663"/>
      <c r="BZ39" s="663"/>
      <c r="CA39" s="663"/>
      <c r="CB39" s="663"/>
      <c r="CC39" s="663"/>
      <c r="CD39" s="663"/>
      <c r="CE39" s="663"/>
      <c r="CF39" s="663"/>
      <c r="CG39" s="663"/>
      <c r="CH39" s="663"/>
      <c r="CI39" s="663"/>
      <c r="CJ39" s="663"/>
      <c r="CK39" s="663"/>
      <c r="CL39" s="663"/>
      <c r="CM39" s="663"/>
      <c r="CN39" s="663"/>
      <c r="CO39" s="663"/>
      <c r="CP39" s="663"/>
      <c r="CQ39" s="663"/>
      <c r="CR39" s="663"/>
      <c r="CS39" s="663"/>
      <c r="CT39" s="663"/>
      <c r="CU39" s="663"/>
      <c r="CV39" s="663"/>
      <c r="CW39" s="663"/>
    </row>
    <row r="40" spans="2:101" ht="10" customHeight="1">
      <c r="B40" s="601"/>
      <c r="C40" s="602"/>
      <c r="D40" s="602"/>
      <c r="E40" s="602"/>
      <c r="F40" s="602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2"/>
      <c r="R40" s="602"/>
      <c r="S40" s="602"/>
      <c r="T40" s="602"/>
      <c r="U40" s="602"/>
      <c r="V40" s="602"/>
      <c r="W40" s="602"/>
      <c r="X40" s="602"/>
      <c r="Y40" s="602"/>
      <c r="Z40" s="602"/>
      <c r="AA40" s="602"/>
      <c r="AB40" s="602"/>
      <c r="AC40" s="602"/>
      <c r="AD40" s="602"/>
      <c r="AE40" s="602"/>
      <c r="AF40" s="602"/>
      <c r="AG40" s="602"/>
      <c r="AH40" s="602"/>
      <c r="AI40" s="602"/>
      <c r="AJ40" s="602"/>
      <c r="AK40" s="602"/>
      <c r="AL40" s="602"/>
      <c r="AM40" s="602"/>
      <c r="AN40" s="602"/>
      <c r="AO40" s="602"/>
      <c r="AP40" s="602"/>
      <c r="AQ40" s="602"/>
      <c r="AR40" s="602"/>
      <c r="AS40" s="602"/>
      <c r="AT40" s="602"/>
      <c r="AU40" s="602"/>
      <c r="AV40" s="602"/>
      <c r="AW40" s="602"/>
      <c r="AX40" s="602"/>
      <c r="AY40" s="602"/>
      <c r="AZ40" s="602"/>
      <c r="BA40" s="602"/>
      <c r="BB40" s="602"/>
      <c r="BC40" s="602"/>
      <c r="BD40" s="602"/>
      <c r="BE40" s="602"/>
      <c r="BF40" s="602"/>
      <c r="BG40" s="602"/>
      <c r="BH40" s="602"/>
      <c r="BI40" s="747"/>
      <c r="BQ40" s="663"/>
      <c r="BR40" s="663"/>
      <c r="BS40" s="663"/>
      <c r="BT40" s="663"/>
      <c r="BU40" s="663"/>
      <c r="BV40" s="663"/>
      <c r="BW40" s="663"/>
      <c r="BX40" s="663"/>
      <c r="BY40" s="663"/>
      <c r="BZ40" s="663"/>
      <c r="CA40" s="663"/>
      <c r="CB40" s="663"/>
      <c r="CC40" s="663"/>
      <c r="CD40" s="663"/>
      <c r="CE40" s="663"/>
      <c r="CF40" s="663"/>
      <c r="CG40" s="663"/>
      <c r="CH40" s="663"/>
      <c r="CI40" s="663"/>
      <c r="CJ40" s="663"/>
      <c r="CK40" s="663"/>
      <c r="CL40" s="663"/>
      <c r="CM40" s="663"/>
      <c r="CN40" s="663"/>
      <c r="CO40" s="663"/>
      <c r="CP40" s="663"/>
      <c r="CQ40" s="663"/>
      <c r="CR40" s="663"/>
      <c r="CS40" s="663"/>
      <c r="CT40" s="663"/>
      <c r="CU40" s="663"/>
      <c r="CV40" s="663"/>
      <c r="CW40" s="663"/>
    </row>
    <row r="41" spans="2:101" ht="12" customHeight="1">
      <c r="B41" s="598" t="s">
        <v>217</v>
      </c>
      <c r="C41" s="599"/>
      <c r="D41" s="599"/>
      <c r="E41" s="599"/>
      <c r="F41" s="599"/>
      <c r="G41" s="599"/>
      <c r="H41" s="599"/>
      <c r="I41" s="600"/>
      <c r="J41" s="664">
        <f>大会参加申込書11人制!C21</f>
        <v>0</v>
      </c>
      <c r="K41" s="665"/>
      <c r="L41" s="665"/>
      <c r="M41" s="665"/>
      <c r="N41" s="665"/>
      <c r="O41" s="665"/>
      <c r="P41" s="665"/>
      <c r="Q41" s="665"/>
      <c r="R41" s="665"/>
      <c r="S41" s="665"/>
      <c r="T41" s="665"/>
      <c r="U41" s="665"/>
      <c r="V41" s="665"/>
      <c r="W41" s="665"/>
      <c r="X41" s="665"/>
      <c r="Y41" s="665"/>
      <c r="Z41" s="665"/>
      <c r="AA41" s="665"/>
      <c r="AB41" s="665"/>
      <c r="AC41" s="665"/>
      <c r="AD41" s="665"/>
      <c r="AE41" s="683"/>
      <c r="AF41" s="748" t="s">
        <v>218</v>
      </c>
      <c r="AG41" s="599"/>
      <c r="AH41" s="599"/>
      <c r="AI41" s="599"/>
      <c r="AJ41" s="599"/>
      <c r="AK41" s="599"/>
      <c r="AL41" s="599"/>
      <c r="AM41" s="600"/>
      <c r="AN41" s="664">
        <f>大会参加申込書11人制!I21</f>
        <v>0</v>
      </c>
      <c r="AO41" s="665"/>
      <c r="AP41" s="665"/>
      <c r="AQ41" s="665"/>
      <c r="AR41" s="665"/>
      <c r="AS41" s="665"/>
      <c r="AT41" s="665"/>
      <c r="AU41" s="665"/>
      <c r="AV41" s="665"/>
      <c r="AW41" s="665"/>
      <c r="AX41" s="665"/>
      <c r="AY41" s="665"/>
      <c r="AZ41" s="665"/>
      <c r="BA41" s="665"/>
      <c r="BB41" s="665"/>
      <c r="BC41" s="665"/>
      <c r="BD41" s="665"/>
      <c r="BE41" s="665"/>
      <c r="BF41" s="665"/>
      <c r="BG41" s="665"/>
      <c r="BH41" s="665"/>
      <c r="BI41" s="666"/>
    </row>
    <row r="42" spans="2:101" ht="12" customHeight="1">
      <c r="B42" s="604"/>
      <c r="C42" s="605"/>
      <c r="D42" s="605"/>
      <c r="E42" s="605"/>
      <c r="F42" s="605"/>
      <c r="G42" s="605"/>
      <c r="H42" s="605"/>
      <c r="I42" s="606"/>
      <c r="J42" s="667"/>
      <c r="K42" s="668"/>
      <c r="L42" s="668"/>
      <c r="M42" s="668"/>
      <c r="N42" s="668"/>
      <c r="O42" s="668"/>
      <c r="P42" s="668"/>
      <c r="Q42" s="668"/>
      <c r="R42" s="668"/>
      <c r="S42" s="668"/>
      <c r="T42" s="668"/>
      <c r="U42" s="668"/>
      <c r="V42" s="668"/>
      <c r="W42" s="668"/>
      <c r="X42" s="668"/>
      <c r="Y42" s="668"/>
      <c r="Z42" s="668"/>
      <c r="AA42" s="668"/>
      <c r="AB42" s="668"/>
      <c r="AC42" s="668"/>
      <c r="AD42" s="668"/>
      <c r="AE42" s="684"/>
      <c r="AF42" s="749"/>
      <c r="AG42" s="605"/>
      <c r="AH42" s="605"/>
      <c r="AI42" s="605"/>
      <c r="AJ42" s="605"/>
      <c r="AK42" s="605"/>
      <c r="AL42" s="605"/>
      <c r="AM42" s="606"/>
      <c r="AN42" s="667"/>
      <c r="AO42" s="668"/>
      <c r="AP42" s="668"/>
      <c r="AQ42" s="668"/>
      <c r="AR42" s="668"/>
      <c r="AS42" s="668"/>
      <c r="AT42" s="668"/>
      <c r="AU42" s="668"/>
      <c r="AV42" s="668"/>
      <c r="AW42" s="668"/>
      <c r="AX42" s="668"/>
      <c r="AY42" s="668"/>
      <c r="AZ42" s="668"/>
      <c r="BA42" s="668"/>
      <c r="BB42" s="668"/>
      <c r="BC42" s="668"/>
      <c r="BD42" s="668"/>
      <c r="BE42" s="668"/>
      <c r="BF42" s="668"/>
      <c r="BG42" s="668"/>
      <c r="BH42" s="668"/>
      <c r="BI42" s="669"/>
    </row>
    <row r="43" spans="2:101" ht="12" customHeight="1">
      <c r="B43" s="601" t="s">
        <v>82</v>
      </c>
      <c r="C43" s="602"/>
      <c r="D43" s="602"/>
      <c r="E43" s="602"/>
      <c r="F43" s="602"/>
      <c r="G43" s="602"/>
      <c r="H43" s="602"/>
      <c r="I43" s="603"/>
      <c r="J43" s="664">
        <f>大会参加申込書11人制!C24</f>
        <v>0</v>
      </c>
      <c r="K43" s="665"/>
      <c r="L43" s="665"/>
      <c r="M43" s="665"/>
      <c r="N43" s="665"/>
      <c r="O43" s="665"/>
      <c r="P43" s="665"/>
      <c r="Q43" s="665"/>
      <c r="R43" s="665"/>
      <c r="S43" s="665"/>
      <c r="T43" s="665"/>
      <c r="U43" s="665"/>
      <c r="V43" s="665"/>
      <c r="W43" s="665"/>
      <c r="X43" s="665"/>
      <c r="Y43" s="665"/>
      <c r="Z43" s="665"/>
      <c r="AA43" s="665"/>
      <c r="AB43" s="665"/>
      <c r="AC43" s="665"/>
      <c r="AD43" s="665"/>
      <c r="AE43" s="683"/>
      <c r="AF43" s="750" t="s">
        <v>218</v>
      </c>
      <c r="AG43" s="602"/>
      <c r="AH43" s="602"/>
      <c r="AI43" s="602"/>
      <c r="AJ43" s="602"/>
      <c r="AK43" s="602"/>
      <c r="AL43" s="602"/>
      <c r="AM43" s="603"/>
      <c r="AN43" s="664">
        <f>大会参加申込書11人制!I24</f>
        <v>0</v>
      </c>
      <c r="AO43" s="665"/>
      <c r="AP43" s="665"/>
      <c r="AQ43" s="665"/>
      <c r="AR43" s="665"/>
      <c r="AS43" s="665"/>
      <c r="AT43" s="665"/>
      <c r="AU43" s="665"/>
      <c r="AV43" s="665"/>
      <c r="AW43" s="665"/>
      <c r="AX43" s="665"/>
      <c r="AY43" s="665"/>
      <c r="AZ43" s="665"/>
      <c r="BA43" s="665"/>
      <c r="BB43" s="665"/>
      <c r="BC43" s="665"/>
      <c r="BD43" s="665"/>
      <c r="BE43" s="665"/>
      <c r="BF43" s="665"/>
      <c r="BG43" s="665"/>
      <c r="BH43" s="665"/>
      <c r="BI43" s="666"/>
    </row>
    <row r="44" spans="2:101" ht="12" customHeight="1" thickBot="1">
      <c r="B44" s="670"/>
      <c r="C44" s="671"/>
      <c r="D44" s="671"/>
      <c r="E44" s="671"/>
      <c r="F44" s="671"/>
      <c r="G44" s="671"/>
      <c r="H44" s="671"/>
      <c r="I44" s="672"/>
      <c r="J44" s="667"/>
      <c r="K44" s="668"/>
      <c r="L44" s="668"/>
      <c r="M44" s="668"/>
      <c r="N44" s="668"/>
      <c r="O44" s="668"/>
      <c r="P44" s="668"/>
      <c r="Q44" s="668"/>
      <c r="R44" s="668"/>
      <c r="S44" s="668"/>
      <c r="T44" s="668"/>
      <c r="U44" s="668"/>
      <c r="V44" s="668"/>
      <c r="W44" s="668"/>
      <c r="X44" s="668"/>
      <c r="Y44" s="668"/>
      <c r="Z44" s="668"/>
      <c r="AA44" s="668"/>
      <c r="AB44" s="668"/>
      <c r="AC44" s="668"/>
      <c r="AD44" s="668"/>
      <c r="AE44" s="684"/>
      <c r="AF44" s="751"/>
      <c r="AG44" s="671"/>
      <c r="AH44" s="671"/>
      <c r="AI44" s="671"/>
      <c r="AJ44" s="671"/>
      <c r="AK44" s="671"/>
      <c r="AL44" s="671"/>
      <c r="AM44" s="672"/>
      <c r="AN44" s="667"/>
      <c r="AO44" s="668"/>
      <c r="AP44" s="668"/>
      <c r="AQ44" s="668"/>
      <c r="AR44" s="668"/>
      <c r="AS44" s="668"/>
      <c r="AT44" s="668"/>
      <c r="AU44" s="668"/>
      <c r="AV44" s="668"/>
      <c r="AW44" s="668"/>
      <c r="AX44" s="668"/>
      <c r="AY44" s="668"/>
      <c r="AZ44" s="668"/>
      <c r="BA44" s="668"/>
      <c r="BB44" s="668"/>
      <c r="BC44" s="668"/>
      <c r="BD44" s="668"/>
      <c r="BE44" s="668"/>
      <c r="BF44" s="668"/>
      <c r="BG44" s="668"/>
      <c r="BH44" s="668"/>
      <c r="BI44" s="669"/>
    </row>
    <row r="45" spans="2:101" ht="10" customHeight="1" thickBot="1"/>
    <row r="46" spans="2:101" ht="10" customHeight="1">
      <c r="B46" s="690" t="s">
        <v>219</v>
      </c>
      <c r="C46" s="691"/>
      <c r="D46" s="691"/>
      <c r="E46" s="691"/>
      <c r="F46" s="691"/>
      <c r="G46" s="691"/>
      <c r="H46" s="691"/>
      <c r="I46" s="691"/>
      <c r="J46" s="691"/>
      <c r="K46" s="691"/>
      <c r="L46" s="691"/>
      <c r="M46" s="691"/>
      <c r="N46" s="691"/>
      <c r="O46" s="691"/>
      <c r="P46" s="691"/>
      <c r="Q46" s="691"/>
      <c r="R46" s="691"/>
      <c r="S46" s="691"/>
      <c r="T46" s="691"/>
      <c r="U46" s="691"/>
      <c r="V46" s="691"/>
      <c r="W46" s="691"/>
      <c r="X46" s="691"/>
      <c r="Y46" s="691"/>
      <c r="Z46" s="691"/>
      <c r="AA46" s="691"/>
      <c r="AB46" s="691"/>
      <c r="AC46" s="691"/>
      <c r="AD46" s="691"/>
      <c r="AE46" s="691"/>
      <c r="AF46" s="691"/>
      <c r="AG46" s="691"/>
      <c r="AH46" s="691"/>
      <c r="AI46" s="691"/>
      <c r="AJ46" s="691"/>
      <c r="AK46" s="691"/>
      <c r="AL46" s="691"/>
      <c r="AM46" s="691"/>
      <c r="AN46" s="691"/>
      <c r="AO46" s="691"/>
      <c r="AP46" s="691"/>
      <c r="AQ46" s="691"/>
      <c r="AR46" s="691"/>
      <c r="AS46" s="691"/>
      <c r="AT46" s="691"/>
      <c r="AU46" s="691"/>
      <c r="AV46" s="691"/>
      <c r="AW46" s="691"/>
      <c r="AX46" s="691"/>
      <c r="AY46" s="691"/>
      <c r="AZ46" s="692"/>
      <c r="BB46" s="690" t="s">
        <v>220</v>
      </c>
      <c r="BC46" s="691"/>
      <c r="BD46" s="691"/>
      <c r="BE46" s="691"/>
      <c r="BF46" s="691"/>
      <c r="BG46" s="691"/>
      <c r="BH46" s="691"/>
      <c r="BI46" s="692"/>
      <c r="BQ46" s="735" t="s">
        <v>284</v>
      </c>
      <c r="BR46" s="736"/>
      <c r="BS46" s="736"/>
      <c r="BT46" s="736"/>
      <c r="BU46" s="736"/>
      <c r="BV46" s="736"/>
      <c r="BW46" s="736"/>
      <c r="BX46" s="736"/>
      <c r="BY46" s="736"/>
      <c r="BZ46" s="736"/>
      <c r="CA46" s="736"/>
      <c r="CB46" s="736"/>
      <c r="CC46" s="736"/>
      <c r="CD46" s="736"/>
      <c r="CE46" s="736"/>
      <c r="CF46" s="736"/>
      <c r="CG46" s="736"/>
      <c r="CH46" s="736"/>
      <c r="CI46" s="736"/>
      <c r="CJ46" s="736"/>
      <c r="CK46" s="736"/>
      <c r="CL46" s="736"/>
      <c r="CM46" s="736"/>
      <c r="CN46" s="736"/>
      <c r="CO46" s="736"/>
      <c r="CP46" s="736"/>
      <c r="CQ46" s="736"/>
      <c r="CR46" s="736"/>
      <c r="CS46" s="736"/>
      <c r="CT46" s="736"/>
      <c r="CU46" s="736"/>
      <c r="CV46" s="736"/>
      <c r="CW46" s="736"/>
    </row>
    <row r="47" spans="2:101" ht="10" customHeight="1">
      <c r="B47" s="693"/>
      <c r="C47" s="694"/>
      <c r="D47" s="694"/>
      <c r="E47" s="694"/>
      <c r="F47" s="694"/>
      <c r="G47" s="694"/>
      <c r="H47" s="694"/>
      <c r="I47" s="694"/>
      <c r="J47" s="694"/>
      <c r="K47" s="694"/>
      <c r="L47" s="694"/>
      <c r="M47" s="694"/>
      <c r="N47" s="694"/>
      <c r="O47" s="694"/>
      <c r="P47" s="694"/>
      <c r="Q47" s="694"/>
      <c r="R47" s="694"/>
      <c r="S47" s="694"/>
      <c r="T47" s="694"/>
      <c r="U47" s="694"/>
      <c r="V47" s="694"/>
      <c r="W47" s="694"/>
      <c r="X47" s="694"/>
      <c r="Y47" s="694"/>
      <c r="Z47" s="694"/>
      <c r="AA47" s="694"/>
      <c r="AB47" s="694"/>
      <c r="AC47" s="694"/>
      <c r="AD47" s="694"/>
      <c r="AE47" s="694"/>
      <c r="AF47" s="694"/>
      <c r="AG47" s="694"/>
      <c r="AH47" s="694"/>
      <c r="AI47" s="694"/>
      <c r="AJ47" s="694"/>
      <c r="AK47" s="694"/>
      <c r="AL47" s="694"/>
      <c r="AM47" s="694"/>
      <c r="AN47" s="694"/>
      <c r="AO47" s="694"/>
      <c r="AP47" s="694"/>
      <c r="AQ47" s="694"/>
      <c r="AR47" s="694"/>
      <c r="AS47" s="694"/>
      <c r="AT47" s="694"/>
      <c r="AU47" s="694"/>
      <c r="AV47" s="694"/>
      <c r="AW47" s="694"/>
      <c r="AX47" s="694"/>
      <c r="AY47" s="694"/>
      <c r="AZ47" s="695"/>
      <c r="BB47" s="693"/>
      <c r="BC47" s="694"/>
      <c r="BD47" s="694"/>
      <c r="BE47" s="694"/>
      <c r="BF47" s="694"/>
      <c r="BG47" s="694"/>
      <c r="BH47" s="694"/>
      <c r="BI47" s="695"/>
      <c r="BQ47" s="736"/>
      <c r="BR47" s="736"/>
      <c r="BS47" s="736"/>
      <c r="BT47" s="736"/>
      <c r="BU47" s="736"/>
      <c r="BV47" s="736"/>
      <c r="BW47" s="736"/>
      <c r="BX47" s="736"/>
      <c r="BY47" s="736"/>
      <c r="BZ47" s="736"/>
      <c r="CA47" s="736"/>
      <c r="CB47" s="736"/>
      <c r="CC47" s="736"/>
      <c r="CD47" s="736"/>
      <c r="CE47" s="736"/>
      <c r="CF47" s="736"/>
      <c r="CG47" s="736"/>
      <c r="CH47" s="736"/>
      <c r="CI47" s="736"/>
      <c r="CJ47" s="736"/>
      <c r="CK47" s="736"/>
      <c r="CL47" s="736"/>
      <c r="CM47" s="736"/>
      <c r="CN47" s="736"/>
      <c r="CO47" s="736"/>
      <c r="CP47" s="736"/>
      <c r="CQ47" s="736"/>
      <c r="CR47" s="736"/>
      <c r="CS47" s="736"/>
      <c r="CT47" s="736"/>
      <c r="CU47" s="736"/>
      <c r="CV47" s="736"/>
      <c r="CW47" s="736"/>
    </row>
    <row r="48" spans="2:101" ht="10" customHeight="1">
      <c r="B48" s="696" t="s">
        <v>282</v>
      </c>
      <c r="C48" s="688"/>
      <c r="D48" s="688"/>
      <c r="E48" s="697" t="s">
        <v>221</v>
      </c>
      <c r="F48" s="688"/>
      <c r="G48" s="688"/>
      <c r="H48" s="688" t="s">
        <v>222</v>
      </c>
      <c r="I48" s="688"/>
      <c r="J48" s="688"/>
      <c r="K48" s="688"/>
      <c r="L48" s="688"/>
      <c r="M48" s="688"/>
      <c r="N48" s="688"/>
      <c r="O48" s="688"/>
      <c r="P48" s="688" t="s">
        <v>223</v>
      </c>
      <c r="Q48" s="688"/>
      <c r="R48" s="688"/>
      <c r="S48" s="688" t="s">
        <v>224</v>
      </c>
      <c r="T48" s="688"/>
      <c r="U48" s="688"/>
      <c r="V48" s="688"/>
      <c r="W48" s="688"/>
      <c r="X48" s="688"/>
      <c r="Y48" s="688"/>
      <c r="Z48" s="698"/>
      <c r="AA48" s="227"/>
      <c r="AB48" s="697" t="s">
        <v>282</v>
      </c>
      <c r="AC48" s="688"/>
      <c r="AD48" s="688"/>
      <c r="AE48" s="688" t="s">
        <v>283</v>
      </c>
      <c r="AF48" s="688"/>
      <c r="AG48" s="688"/>
      <c r="AH48" s="688" t="s">
        <v>225</v>
      </c>
      <c r="AI48" s="688"/>
      <c r="AJ48" s="688"/>
      <c r="AK48" s="688"/>
      <c r="AL48" s="688"/>
      <c r="AM48" s="688"/>
      <c r="AN48" s="688"/>
      <c r="AO48" s="688"/>
      <c r="AP48" s="688" t="s">
        <v>223</v>
      </c>
      <c r="AQ48" s="688"/>
      <c r="AR48" s="688"/>
      <c r="AS48" s="688" t="s">
        <v>224</v>
      </c>
      <c r="AT48" s="688"/>
      <c r="AU48" s="688"/>
      <c r="AV48" s="688"/>
      <c r="AW48" s="688"/>
      <c r="AX48" s="688"/>
      <c r="AY48" s="688"/>
      <c r="AZ48" s="689"/>
      <c r="BB48" s="699">
        <f>大会参加申込書11人制!C27</f>
        <v>0</v>
      </c>
      <c r="BC48" s="700"/>
      <c r="BD48" s="700"/>
      <c r="BE48" s="700"/>
      <c r="BF48" s="700"/>
      <c r="BG48" s="700"/>
      <c r="BH48" s="700"/>
      <c r="BI48" s="701"/>
      <c r="BQ48" s="733" t="s">
        <v>285</v>
      </c>
      <c r="BR48" s="734"/>
      <c r="BS48" s="734"/>
      <c r="BT48" s="734"/>
      <c r="BU48" s="734"/>
      <c r="BV48" s="734"/>
      <c r="BW48" s="734"/>
      <c r="BX48" s="734"/>
      <c r="BY48" s="734"/>
      <c r="BZ48" s="734"/>
      <c r="CA48" s="734"/>
      <c r="CB48" s="734"/>
      <c r="CC48" s="734"/>
      <c r="CD48" s="734"/>
      <c r="CE48" s="734"/>
      <c r="CF48" s="734"/>
      <c r="CG48" s="734"/>
      <c r="CH48" s="734"/>
      <c r="CI48" s="734"/>
      <c r="CJ48" s="734"/>
      <c r="CK48" s="734"/>
      <c r="CL48" s="734"/>
      <c r="CM48" s="734"/>
      <c r="CN48" s="734"/>
      <c r="CO48" s="734"/>
      <c r="CP48" s="734"/>
      <c r="CQ48" s="734"/>
    </row>
    <row r="49" spans="1:95" ht="10" customHeight="1">
      <c r="B49" s="696"/>
      <c r="C49" s="688"/>
      <c r="D49" s="688"/>
      <c r="E49" s="697"/>
      <c r="F49" s="688"/>
      <c r="G49" s="688"/>
      <c r="H49" s="688"/>
      <c r="I49" s="688"/>
      <c r="J49" s="688"/>
      <c r="K49" s="688"/>
      <c r="L49" s="688"/>
      <c r="M49" s="688"/>
      <c r="N49" s="688"/>
      <c r="O49" s="688"/>
      <c r="P49" s="688"/>
      <c r="Q49" s="688"/>
      <c r="R49" s="688"/>
      <c r="S49" s="688"/>
      <c r="T49" s="688"/>
      <c r="U49" s="688"/>
      <c r="V49" s="688"/>
      <c r="W49" s="688"/>
      <c r="X49" s="688"/>
      <c r="Y49" s="688"/>
      <c r="Z49" s="698"/>
      <c r="AA49" s="228"/>
      <c r="AB49" s="697"/>
      <c r="AC49" s="688"/>
      <c r="AD49" s="688"/>
      <c r="AE49" s="688"/>
      <c r="AF49" s="688"/>
      <c r="AG49" s="688"/>
      <c r="AH49" s="688"/>
      <c r="AI49" s="688"/>
      <c r="AJ49" s="688"/>
      <c r="AK49" s="688"/>
      <c r="AL49" s="688"/>
      <c r="AM49" s="688"/>
      <c r="AN49" s="688"/>
      <c r="AO49" s="688"/>
      <c r="AP49" s="688"/>
      <c r="AQ49" s="688"/>
      <c r="AR49" s="688"/>
      <c r="AS49" s="688"/>
      <c r="AT49" s="688"/>
      <c r="AU49" s="688"/>
      <c r="AV49" s="688"/>
      <c r="AW49" s="688"/>
      <c r="AX49" s="688"/>
      <c r="AY49" s="688"/>
      <c r="AZ49" s="689"/>
      <c r="BB49" s="702"/>
      <c r="BC49" s="703"/>
      <c r="BD49" s="703"/>
      <c r="BE49" s="703"/>
      <c r="BF49" s="703"/>
      <c r="BG49" s="703"/>
      <c r="BH49" s="703"/>
      <c r="BI49" s="704"/>
      <c r="BQ49" s="734"/>
      <c r="BR49" s="734"/>
      <c r="BS49" s="734"/>
      <c r="BT49" s="734"/>
      <c r="BU49" s="734"/>
      <c r="BV49" s="734"/>
      <c r="BW49" s="734"/>
      <c r="BX49" s="734"/>
      <c r="BY49" s="734"/>
      <c r="BZ49" s="734"/>
      <c r="CA49" s="734"/>
      <c r="CB49" s="734"/>
      <c r="CC49" s="734"/>
      <c r="CD49" s="734"/>
      <c r="CE49" s="734"/>
      <c r="CF49" s="734"/>
      <c r="CG49" s="734"/>
      <c r="CH49" s="734"/>
      <c r="CI49" s="734"/>
      <c r="CJ49" s="734"/>
      <c r="CK49" s="734"/>
      <c r="CL49" s="734"/>
      <c r="CM49" s="734"/>
      <c r="CN49" s="734"/>
      <c r="CO49" s="734"/>
      <c r="CP49" s="734"/>
      <c r="CQ49" s="734"/>
    </row>
    <row r="50" spans="1:95" ht="10" customHeight="1">
      <c r="A50" s="229"/>
      <c r="B50" s="729">
        <f>大会参加申込書11人制!A31</f>
        <v>0</v>
      </c>
      <c r="C50" s="665"/>
      <c r="D50" s="683"/>
      <c r="E50" s="664">
        <f>大会参加申込書11人制!B31</f>
        <v>0</v>
      </c>
      <c r="F50" s="665"/>
      <c r="G50" s="683"/>
      <c r="H50" s="664">
        <f>大会参加申込書11人制!C31</f>
        <v>0</v>
      </c>
      <c r="I50" s="665"/>
      <c r="J50" s="665"/>
      <c r="K50" s="665"/>
      <c r="L50" s="665"/>
      <c r="M50" s="665"/>
      <c r="N50" s="665"/>
      <c r="O50" s="683"/>
      <c r="P50" s="664">
        <f>大会参加申込書11人制!I31</f>
        <v>0</v>
      </c>
      <c r="Q50" s="665"/>
      <c r="R50" s="683"/>
      <c r="S50" s="664">
        <f>大会参加申込書11人制!G31</f>
        <v>0</v>
      </c>
      <c r="T50" s="665"/>
      <c r="U50" s="665"/>
      <c r="V50" s="665"/>
      <c r="W50" s="665"/>
      <c r="X50" s="665"/>
      <c r="Y50" s="665"/>
      <c r="Z50" s="683"/>
      <c r="AA50" s="268"/>
      <c r="AB50" s="664">
        <f>大会参加申込書11人制!A46</f>
        <v>0</v>
      </c>
      <c r="AC50" s="665"/>
      <c r="AD50" s="683"/>
      <c r="AE50" s="664">
        <f>大会参加申込書11人制!B46</f>
        <v>0</v>
      </c>
      <c r="AF50" s="665"/>
      <c r="AG50" s="683"/>
      <c r="AH50" s="664">
        <f>大会参加申込書11人制!C46</f>
        <v>0</v>
      </c>
      <c r="AI50" s="665"/>
      <c r="AJ50" s="665"/>
      <c r="AK50" s="665"/>
      <c r="AL50" s="665"/>
      <c r="AM50" s="665"/>
      <c r="AN50" s="665"/>
      <c r="AO50" s="683"/>
      <c r="AP50" s="664">
        <f>大会参加申込書11人制!I46</f>
        <v>0</v>
      </c>
      <c r="AQ50" s="665"/>
      <c r="AR50" s="683"/>
      <c r="AS50" s="664">
        <f>大会参加申込書11人制!G46</f>
        <v>0</v>
      </c>
      <c r="AT50" s="665"/>
      <c r="AU50" s="665"/>
      <c r="AV50" s="665"/>
      <c r="AW50" s="665"/>
      <c r="AX50" s="665"/>
      <c r="AY50" s="665"/>
      <c r="AZ50" s="666"/>
      <c r="BB50" s="737"/>
      <c r="BC50" s="738"/>
      <c r="BD50" s="738"/>
      <c r="BE50" s="738"/>
      <c r="BF50" s="738"/>
      <c r="BG50" s="738"/>
      <c r="BH50" s="738"/>
      <c r="BI50" s="739"/>
    </row>
    <row r="51" spans="1:95" ht="10" customHeight="1">
      <c r="B51" s="730"/>
      <c r="C51" s="668"/>
      <c r="D51" s="684"/>
      <c r="E51" s="667"/>
      <c r="F51" s="668"/>
      <c r="G51" s="684"/>
      <c r="H51" s="667"/>
      <c r="I51" s="668"/>
      <c r="J51" s="668"/>
      <c r="K51" s="668"/>
      <c r="L51" s="668"/>
      <c r="M51" s="668"/>
      <c r="N51" s="668"/>
      <c r="O51" s="684"/>
      <c r="P51" s="667"/>
      <c r="Q51" s="668"/>
      <c r="R51" s="684"/>
      <c r="S51" s="667"/>
      <c r="T51" s="668"/>
      <c r="U51" s="668"/>
      <c r="V51" s="668"/>
      <c r="W51" s="668"/>
      <c r="X51" s="668"/>
      <c r="Y51" s="668"/>
      <c r="Z51" s="684"/>
      <c r="AA51" s="268"/>
      <c r="AB51" s="667"/>
      <c r="AC51" s="668"/>
      <c r="AD51" s="684"/>
      <c r="AE51" s="667"/>
      <c r="AF51" s="668"/>
      <c r="AG51" s="684"/>
      <c r="AH51" s="667"/>
      <c r="AI51" s="668"/>
      <c r="AJ51" s="668"/>
      <c r="AK51" s="668"/>
      <c r="AL51" s="668"/>
      <c r="AM51" s="668"/>
      <c r="AN51" s="668"/>
      <c r="AO51" s="684"/>
      <c r="AP51" s="667"/>
      <c r="AQ51" s="668"/>
      <c r="AR51" s="684"/>
      <c r="AS51" s="667"/>
      <c r="AT51" s="668"/>
      <c r="AU51" s="668"/>
      <c r="AV51" s="668"/>
      <c r="AW51" s="668"/>
      <c r="AX51" s="668"/>
      <c r="AY51" s="668"/>
      <c r="AZ51" s="669"/>
      <c r="BB51" s="740"/>
      <c r="BC51" s="741"/>
      <c r="BD51" s="741"/>
      <c r="BE51" s="741"/>
      <c r="BF51" s="741"/>
      <c r="BG51" s="741"/>
      <c r="BH51" s="741"/>
      <c r="BI51" s="742"/>
    </row>
    <row r="52" spans="1:95" ht="10" customHeight="1">
      <c r="B52" s="729">
        <f>大会参加申込書11人制!A32</f>
        <v>0</v>
      </c>
      <c r="C52" s="665"/>
      <c r="D52" s="683"/>
      <c r="E52" s="664">
        <f>大会参加申込書11人制!B32</f>
        <v>0</v>
      </c>
      <c r="F52" s="665"/>
      <c r="G52" s="683"/>
      <c r="H52" s="664">
        <f>大会参加申込書11人制!C32</f>
        <v>0</v>
      </c>
      <c r="I52" s="665"/>
      <c r="J52" s="665"/>
      <c r="K52" s="665"/>
      <c r="L52" s="665"/>
      <c r="M52" s="665"/>
      <c r="N52" s="665"/>
      <c r="O52" s="683"/>
      <c r="P52" s="664">
        <f>大会参加申込書11人制!I32</f>
        <v>0</v>
      </c>
      <c r="Q52" s="665"/>
      <c r="R52" s="683"/>
      <c r="S52" s="664">
        <f>大会参加申込書11人制!G32</f>
        <v>0</v>
      </c>
      <c r="T52" s="665"/>
      <c r="U52" s="665"/>
      <c r="V52" s="665"/>
      <c r="W52" s="665"/>
      <c r="X52" s="665"/>
      <c r="Y52" s="665"/>
      <c r="Z52" s="683"/>
      <c r="AA52" s="268"/>
      <c r="AB52" s="664">
        <f>大会参加申込書11人制!A47</f>
        <v>0</v>
      </c>
      <c r="AC52" s="665"/>
      <c r="AD52" s="683"/>
      <c r="AE52" s="664">
        <f>大会参加申込書11人制!B47</f>
        <v>0</v>
      </c>
      <c r="AF52" s="665"/>
      <c r="AG52" s="683"/>
      <c r="AH52" s="664">
        <f>大会参加申込書11人制!C47</f>
        <v>0</v>
      </c>
      <c r="AI52" s="665"/>
      <c r="AJ52" s="665"/>
      <c r="AK52" s="665"/>
      <c r="AL52" s="665"/>
      <c r="AM52" s="665"/>
      <c r="AN52" s="665"/>
      <c r="AO52" s="683"/>
      <c r="AP52" s="664">
        <f>大会参加申込書11人制!I47</f>
        <v>0</v>
      </c>
      <c r="AQ52" s="665"/>
      <c r="AR52" s="683"/>
      <c r="AS52" s="664">
        <f>大会参加申込書11人制!G47</f>
        <v>0</v>
      </c>
      <c r="AT52" s="665"/>
      <c r="AU52" s="665"/>
      <c r="AV52" s="665"/>
      <c r="AW52" s="665"/>
      <c r="AX52" s="665"/>
      <c r="AY52" s="665"/>
      <c r="AZ52" s="666"/>
      <c r="BB52" s="737"/>
      <c r="BC52" s="738"/>
      <c r="BD52" s="738"/>
      <c r="BE52" s="738"/>
      <c r="BF52" s="738"/>
      <c r="BG52" s="738"/>
      <c r="BH52" s="738"/>
      <c r="BI52" s="739"/>
    </row>
    <row r="53" spans="1:95" ht="10" customHeight="1">
      <c r="B53" s="730"/>
      <c r="C53" s="668"/>
      <c r="D53" s="684"/>
      <c r="E53" s="667"/>
      <c r="F53" s="668"/>
      <c r="G53" s="684"/>
      <c r="H53" s="667"/>
      <c r="I53" s="668"/>
      <c r="J53" s="668"/>
      <c r="K53" s="668"/>
      <c r="L53" s="668"/>
      <c r="M53" s="668"/>
      <c r="N53" s="668"/>
      <c r="O53" s="684"/>
      <c r="P53" s="667"/>
      <c r="Q53" s="668"/>
      <c r="R53" s="684"/>
      <c r="S53" s="667"/>
      <c r="T53" s="668"/>
      <c r="U53" s="668"/>
      <c r="V53" s="668"/>
      <c r="W53" s="668"/>
      <c r="X53" s="668"/>
      <c r="Y53" s="668"/>
      <c r="Z53" s="684"/>
      <c r="AA53" s="268"/>
      <c r="AB53" s="667"/>
      <c r="AC53" s="668"/>
      <c r="AD53" s="684"/>
      <c r="AE53" s="667"/>
      <c r="AF53" s="668"/>
      <c r="AG53" s="684"/>
      <c r="AH53" s="667"/>
      <c r="AI53" s="668"/>
      <c r="AJ53" s="668"/>
      <c r="AK53" s="668"/>
      <c r="AL53" s="668"/>
      <c r="AM53" s="668"/>
      <c r="AN53" s="668"/>
      <c r="AO53" s="684"/>
      <c r="AP53" s="667"/>
      <c r="AQ53" s="668"/>
      <c r="AR53" s="684"/>
      <c r="AS53" s="667"/>
      <c r="AT53" s="668"/>
      <c r="AU53" s="668"/>
      <c r="AV53" s="668"/>
      <c r="AW53" s="668"/>
      <c r="AX53" s="668"/>
      <c r="AY53" s="668"/>
      <c r="AZ53" s="669"/>
      <c r="BB53" s="740"/>
      <c r="BC53" s="741"/>
      <c r="BD53" s="741"/>
      <c r="BE53" s="741"/>
      <c r="BF53" s="741"/>
      <c r="BG53" s="741"/>
      <c r="BH53" s="741"/>
      <c r="BI53" s="742"/>
    </row>
    <row r="54" spans="1:95" ht="10" customHeight="1">
      <c r="B54" s="729">
        <f>大会参加申込書11人制!A33</f>
        <v>0</v>
      </c>
      <c r="C54" s="665"/>
      <c r="D54" s="683"/>
      <c r="E54" s="664">
        <f>大会参加申込書11人制!B33</f>
        <v>0</v>
      </c>
      <c r="F54" s="665"/>
      <c r="G54" s="683"/>
      <c r="H54" s="664">
        <f>大会参加申込書11人制!C33</f>
        <v>0</v>
      </c>
      <c r="I54" s="665"/>
      <c r="J54" s="665"/>
      <c r="K54" s="665"/>
      <c r="L54" s="665"/>
      <c r="M54" s="665"/>
      <c r="N54" s="665"/>
      <c r="O54" s="683"/>
      <c r="P54" s="664">
        <f>大会参加申込書11人制!I33</f>
        <v>0</v>
      </c>
      <c r="Q54" s="665"/>
      <c r="R54" s="683"/>
      <c r="S54" s="664">
        <f>大会参加申込書11人制!G33</f>
        <v>0</v>
      </c>
      <c r="T54" s="665"/>
      <c r="U54" s="665"/>
      <c r="V54" s="665"/>
      <c r="W54" s="665"/>
      <c r="X54" s="665"/>
      <c r="Y54" s="665"/>
      <c r="Z54" s="683"/>
      <c r="AA54" s="268"/>
      <c r="AB54" s="664">
        <f>大会参加申込書11人制!A48</f>
        <v>0</v>
      </c>
      <c r="AC54" s="665"/>
      <c r="AD54" s="683"/>
      <c r="AE54" s="664">
        <f>大会参加申込書11人制!B48</f>
        <v>0</v>
      </c>
      <c r="AF54" s="665"/>
      <c r="AG54" s="683"/>
      <c r="AH54" s="664">
        <f>大会参加申込書11人制!C48</f>
        <v>0</v>
      </c>
      <c r="AI54" s="665"/>
      <c r="AJ54" s="665"/>
      <c r="AK54" s="665"/>
      <c r="AL54" s="665"/>
      <c r="AM54" s="665"/>
      <c r="AN54" s="665"/>
      <c r="AO54" s="683"/>
      <c r="AP54" s="664">
        <f>大会参加申込書11人制!I48</f>
        <v>0</v>
      </c>
      <c r="AQ54" s="665"/>
      <c r="AR54" s="683"/>
      <c r="AS54" s="664">
        <f>大会参加申込書11人制!G48</f>
        <v>0</v>
      </c>
      <c r="AT54" s="665"/>
      <c r="AU54" s="665"/>
      <c r="AV54" s="665"/>
      <c r="AW54" s="665"/>
      <c r="AX54" s="665"/>
      <c r="AY54" s="665"/>
      <c r="AZ54" s="666"/>
      <c r="BB54" s="737"/>
      <c r="BC54" s="738"/>
      <c r="BD54" s="738"/>
      <c r="BE54" s="738"/>
      <c r="BF54" s="738"/>
      <c r="BG54" s="738"/>
      <c r="BH54" s="738"/>
      <c r="BI54" s="739"/>
    </row>
    <row r="55" spans="1:95" ht="10" customHeight="1">
      <c r="B55" s="730"/>
      <c r="C55" s="668"/>
      <c r="D55" s="684"/>
      <c r="E55" s="667"/>
      <c r="F55" s="668"/>
      <c r="G55" s="684"/>
      <c r="H55" s="667"/>
      <c r="I55" s="668"/>
      <c r="J55" s="668"/>
      <c r="K55" s="668"/>
      <c r="L55" s="668"/>
      <c r="M55" s="668"/>
      <c r="N55" s="668"/>
      <c r="O55" s="684"/>
      <c r="P55" s="667"/>
      <c r="Q55" s="668"/>
      <c r="R55" s="684"/>
      <c r="S55" s="667"/>
      <c r="T55" s="668"/>
      <c r="U55" s="668"/>
      <c r="V55" s="668"/>
      <c r="W55" s="668"/>
      <c r="X55" s="668"/>
      <c r="Y55" s="668"/>
      <c r="Z55" s="684"/>
      <c r="AA55" s="268"/>
      <c r="AB55" s="667"/>
      <c r="AC55" s="668"/>
      <c r="AD55" s="684"/>
      <c r="AE55" s="667"/>
      <c r="AF55" s="668"/>
      <c r="AG55" s="684"/>
      <c r="AH55" s="667"/>
      <c r="AI55" s="668"/>
      <c r="AJ55" s="668"/>
      <c r="AK55" s="668"/>
      <c r="AL55" s="668"/>
      <c r="AM55" s="668"/>
      <c r="AN55" s="668"/>
      <c r="AO55" s="684"/>
      <c r="AP55" s="667"/>
      <c r="AQ55" s="668"/>
      <c r="AR55" s="684"/>
      <c r="AS55" s="667"/>
      <c r="AT55" s="668"/>
      <c r="AU55" s="668"/>
      <c r="AV55" s="668"/>
      <c r="AW55" s="668"/>
      <c r="AX55" s="668"/>
      <c r="AY55" s="668"/>
      <c r="AZ55" s="669"/>
      <c r="BB55" s="740"/>
      <c r="BC55" s="741"/>
      <c r="BD55" s="741"/>
      <c r="BE55" s="741"/>
      <c r="BF55" s="741"/>
      <c r="BG55" s="741"/>
      <c r="BH55" s="741"/>
      <c r="BI55" s="742"/>
    </row>
    <row r="56" spans="1:95" ht="10" customHeight="1">
      <c r="B56" s="729">
        <f>大会参加申込書11人制!A34</f>
        <v>0</v>
      </c>
      <c r="C56" s="665"/>
      <c r="D56" s="683"/>
      <c r="E56" s="664">
        <f>大会参加申込書11人制!B34</f>
        <v>0</v>
      </c>
      <c r="F56" s="665"/>
      <c r="G56" s="683"/>
      <c r="H56" s="664">
        <f>大会参加申込書11人制!C34</f>
        <v>0</v>
      </c>
      <c r="I56" s="665"/>
      <c r="J56" s="665"/>
      <c r="K56" s="665"/>
      <c r="L56" s="665"/>
      <c r="M56" s="665"/>
      <c r="N56" s="665"/>
      <c r="O56" s="683"/>
      <c r="P56" s="664">
        <f>大会参加申込書11人制!I34</f>
        <v>0</v>
      </c>
      <c r="Q56" s="665"/>
      <c r="R56" s="683"/>
      <c r="S56" s="664">
        <f>大会参加申込書11人制!G34</f>
        <v>0</v>
      </c>
      <c r="T56" s="665"/>
      <c r="U56" s="665"/>
      <c r="V56" s="665"/>
      <c r="W56" s="665"/>
      <c r="X56" s="665"/>
      <c r="Y56" s="665"/>
      <c r="Z56" s="683"/>
      <c r="AA56" s="268"/>
      <c r="AB56" s="664">
        <f>大会参加申込書11人制!A49</f>
        <v>0</v>
      </c>
      <c r="AC56" s="665"/>
      <c r="AD56" s="683"/>
      <c r="AE56" s="664">
        <f>大会参加申込書11人制!B49</f>
        <v>0</v>
      </c>
      <c r="AF56" s="665"/>
      <c r="AG56" s="683"/>
      <c r="AH56" s="664">
        <f>大会参加申込書11人制!C49</f>
        <v>0</v>
      </c>
      <c r="AI56" s="665"/>
      <c r="AJ56" s="665"/>
      <c r="AK56" s="665"/>
      <c r="AL56" s="665"/>
      <c r="AM56" s="665"/>
      <c r="AN56" s="665"/>
      <c r="AO56" s="683"/>
      <c r="AP56" s="664">
        <f>大会参加申込書11人制!I49</f>
        <v>0</v>
      </c>
      <c r="AQ56" s="665"/>
      <c r="AR56" s="683"/>
      <c r="AS56" s="664">
        <f>大会参加申込書11人制!G49</f>
        <v>0</v>
      </c>
      <c r="AT56" s="665"/>
      <c r="AU56" s="665"/>
      <c r="AV56" s="665"/>
      <c r="AW56" s="665"/>
      <c r="AX56" s="665"/>
      <c r="AY56" s="665"/>
      <c r="AZ56" s="666"/>
      <c r="BB56" s="737"/>
      <c r="BC56" s="738"/>
      <c r="BD56" s="738"/>
      <c r="BE56" s="738"/>
      <c r="BF56" s="738"/>
      <c r="BG56" s="738"/>
      <c r="BH56" s="738"/>
      <c r="BI56" s="739"/>
    </row>
    <row r="57" spans="1:95" ht="10" customHeight="1">
      <c r="B57" s="730"/>
      <c r="C57" s="668"/>
      <c r="D57" s="684"/>
      <c r="E57" s="667"/>
      <c r="F57" s="668"/>
      <c r="G57" s="684"/>
      <c r="H57" s="667"/>
      <c r="I57" s="668"/>
      <c r="J57" s="668"/>
      <c r="K57" s="668"/>
      <c r="L57" s="668"/>
      <c r="M57" s="668"/>
      <c r="N57" s="668"/>
      <c r="O57" s="684"/>
      <c r="P57" s="667"/>
      <c r="Q57" s="668"/>
      <c r="R57" s="684"/>
      <c r="S57" s="667"/>
      <c r="T57" s="668"/>
      <c r="U57" s="668"/>
      <c r="V57" s="668"/>
      <c r="W57" s="668"/>
      <c r="X57" s="668"/>
      <c r="Y57" s="668"/>
      <c r="Z57" s="684"/>
      <c r="AA57" s="268"/>
      <c r="AB57" s="667"/>
      <c r="AC57" s="668"/>
      <c r="AD57" s="684"/>
      <c r="AE57" s="667"/>
      <c r="AF57" s="668"/>
      <c r="AG57" s="684"/>
      <c r="AH57" s="667"/>
      <c r="AI57" s="668"/>
      <c r="AJ57" s="668"/>
      <c r="AK57" s="668"/>
      <c r="AL57" s="668"/>
      <c r="AM57" s="668"/>
      <c r="AN57" s="668"/>
      <c r="AO57" s="684"/>
      <c r="AP57" s="667"/>
      <c r="AQ57" s="668"/>
      <c r="AR57" s="684"/>
      <c r="AS57" s="667"/>
      <c r="AT57" s="668"/>
      <c r="AU57" s="668"/>
      <c r="AV57" s="668"/>
      <c r="AW57" s="668"/>
      <c r="AX57" s="668"/>
      <c r="AY57" s="668"/>
      <c r="AZ57" s="669"/>
      <c r="BB57" s="740"/>
      <c r="BC57" s="741"/>
      <c r="BD57" s="741"/>
      <c r="BE57" s="741"/>
      <c r="BF57" s="741"/>
      <c r="BG57" s="741"/>
      <c r="BH57" s="741"/>
      <c r="BI57" s="742"/>
    </row>
    <row r="58" spans="1:95" ht="10" customHeight="1">
      <c r="B58" s="729">
        <f>大会参加申込書11人制!A35</f>
        <v>0</v>
      </c>
      <c r="C58" s="665"/>
      <c r="D58" s="683"/>
      <c r="E58" s="664">
        <f>大会参加申込書11人制!B35</f>
        <v>0</v>
      </c>
      <c r="F58" s="665"/>
      <c r="G58" s="683"/>
      <c r="H58" s="664">
        <f>大会参加申込書11人制!C35</f>
        <v>0</v>
      </c>
      <c r="I58" s="665"/>
      <c r="J58" s="665"/>
      <c r="K58" s="665"/>
      <c r="L58" s="665"/>
      <c r="M58" s="665"/>
      <c r="N58" s="665"/>
      <c r="O58" s="683"/>
      <c r="P58" s="664">
        <f>大会参加申込書11人制!I35</f>
        <v>0</v>
      </c>
      <c r="Q58" s="665"/>
      <c r="R58" s="683"/>
      <c r="S58" s="664">
        <f>大会参加申込書11人制!G35</f>
        <v>0</v>
      </c>
      <c r="T58" s="665"/>
      <c r="U58" s="665"/>
      <c r="V58" s="665"/>
      <c r="W58" s="665"/>
      <c r="X58" s="665"/>
      <c r="Y58" s="665"/>
      <c r="Z58" s="683"/>
      <c r="AA58" s="268"/>
      <c r="AB58" s="664">
        <f>大会参加申込書11人制!A50</f>
        <v>0</v>
      </c>
      <c r="AC58" s="665"/>
      <c r="AD58" s="683"/>
      <c r="AE58" s="664">
        <f>大会参加申込書11人制!B50</f>
        <v>0</v>
      </c>
      <c r="AF58" s="665"/>
      <c r="AG58" s="683"/>
      <c r="AH58" s="664">
        <f>大会参加申込書11人制!C50</f>
        <v>0</v>
      </c>
      <c r="AI58" s="665"/>
      <c r="AJ58" s="665"/>
      <c r="AK58" s="665"/>
      <c r="AL58" s="665"/>
      <c r="AM58" s="665"/>
      <c r="AN58" s="665"/>
      <c r="AO58" s="683"/>
      <c r="AP58" s="664">
        <f>大会参加申込書11人制!I50</f>
        <v>0</v>
      </c>
      <c r="AQ58" s="665"/>
      <c r="AR58" s="683"/>
      <c r="AS58" s="664">
        <f>大会参加申込書11人制!G50</f>
        <v>0</v>
      </c>
      <c r="AT58" s="665"/>
      <c r="AU58" s="665"/>
      <c r="AV58" s="665"/>
      <c r="AW58" s="665"/>
      <c r="AX58" s="665"/>
      <c r="AY58" s="665"/>
      <c r="AZ58" s="666"/>
      <c r="BB58" s="737"/>
      <c r="BC58" s="738"/>
      <c r="BD58" s="738"/>
      <c r="BE58" s="738"/>
      <c r="BF58" s="738"/>
      <c r="BG58" s="738"/>
      <c r="BH58" s="738"/>
      <c r="BI58" s="739"/>
    </row>
    <row r="59" spans="1:95" ht="10" customHeight="1">
      <c r="B59" s="730"/>
      <c r="C59" s="668"/>
      <c r="D59" s="684"/>
      <c r="E59" s="667"/>
      <c r="F59" s="668"/>
      <c r="G59" s="684"/>
      <c r="H59" s="667"/>
      <c r="I59" s="668"/>
      <c r="J59" s="668"/>
      <c r="K59" s="668"/>
      <c r="L59" s="668"/>
      <c r="M59" s="668"/>
      <c r="N59" s="668"/>
      <c r="O59" s="684"/>
      <c r="P59" s="667"/>
      <c r="Q59" s="668"/>
      <c r="R59" s="684"/>
      <c r="S59" s="667"/>
      <c r="T59" s="668"/>
      <c r="U59" s="668"/>
      <c r="V59" s="668"/>
      <c r="W59" s="668"/>
      <c r="X59" s="668"/>
      <c r="Y59" s="668"/>
      <c r="Z59" s="684"/>
      <c r="AA59" s="268"/>
      <c r="AB59" s="667"/>
      <c r="AC59" s="668"/>
      <c r="AD59" s="684"/>
      <c r="AE59" s="667"/>
      <c r="AF59" s="668"/>
      <c r="AG59" s="684"/>
      <c r="AH59" s="667"/>
      <c r="AI59" s="668"/>
      <c r="AJ59" s="668"/>
      <c r="AK59" s="668"/>
      <c r="AL59" s="668"/>
      <c r="AM59" s="668"/>
      <c r="AN59" s="668"/>
      <c r="AO59" s="684"/>
      <c r="AP59" s="667"/>
      <c r="AQ59" s="668"/>
      <c r="AR59" s="684"/>
      <c r="AS59" s="667"/>
      <c r="AT59" s="668"/>
      <c r="AU59" s="668"/>
      <c r="AV59" s="668"/>
      <c r="AW59" s="668"/>
      <c r="AX59" s="668"/>
      <c r="AY59" s="668"/>
      <c r="AZ59" s="669"/>
      <c r="BB59" s="740"/>
      <c r="BC59" s="741"/>
      <c r="BD59" s="741"/>
      <c r="BE59" s="741"/>
      <c r="BF59" s="741"/>
      <c r="BG59" s="741"/>
      <c r="BH59" s="741"/>
      <c r="BI59" s="742"/>
    </row>
    <row r="60" spans="1:95" ht="10" customHeight="1">
      <c r="B60" s="729">
        <f>大会参加申込書11人制!A36</f>
        <v>0</v>
      </c>
      <c r="C60" s="665"/>
      <c r="D60" s="683"/>
      <c r="E60" s="664">
        <f>大会参加申込書11人制!B36</f>
        <v>0</v>
      </c>
      <c r="F60" s="665"/>
      <c r="G60" s="683"/>
      <c r="H60" s="664">
        <f>大会参加申込書11人制!C36</f>
        <v>0</v>
      </c>
      <c r="I60" s="665"/>
      <c r="J60" s="665"/>
      <c r="K60" s="665"/>
      <c r="L60" s="665"/>
      <c r="M60" s="665"/>
      <c r="N60" s="665"/>
      <c r="O60" s="683"/>
      <c r="P60" s="664">
        <f>大会参加申込書11人制!I36</f>
        <v>0</v>
      </c>
      <c r="Q60" s="665"/>
      <c r="R60" s="683"/>
      <c r="S60" s="664">
        <f>大会参加申込書11人制!G36</f>
        <v>0</v>
      </c>
      <c r="T60" s="665"/>
      <c r="U60" s="665"/>
      <c r="V60" s="665"/>
      <c r="W60" s="665"/>
      <c r="X60" s="665"/>
      <c r="Y60" s="665"/>
      <c r="Z60" s="683"/>
      <c r="AA60" s="268"/>
      <c r="AB60" s="664">
        <f>大会参加申込書11人制!A51</f>
        <v>0</v>
      </c>
      <c r="AC60" s="665"/>
      <c r="AD60" s="683"/>
      <c r="AE60" s="664">
        <f>大会参加申込書11人制!B51</f>
        <v>0</v>
      </c>
      <c r="AF60" s="665"/>
      <c r="AG60" s="683"/>
      <c r="AH60" s="664">
        <f>大会参加申込書11人制!C51</f>
        <v>0</v>
      </c>
      <c r="AI60" s="665"/>
      <c r="AJ60" s="665"/>
      <c r="AK60" s="665"/>
      <c r="AL60" s="665"/>
      <c r="AM60" s="665"/>
      <c r="AN60" s="665"/>
      <c r="AO60" s="683"/>
      <c r="AP60" s="664">
        <f>大会参加申込書11人制!I51</f>
        <v>0</v>
      </c>
      <c r="AQ60" s="665"/>
      <c r="AR60" s="683"/>
      <c r="AS60" s="664">
        <f>大会参加申込書11人制!G51</f>
        <v>0</v>
      </c>
      <c r="AT60" s="665"/>
      <c r="AU60" s="665"/>
      <c r="AV60" s="665"/>
      <c r="AW60" s="665"/>
      <c r="AX60" s="665"/>
      <c r="AY60" s="665"/>
      <c r="AZ60" s="666"/>
      <c r="BB60" s="737"/>
      <c r="BC60" s="738"/>
      <c r="BD60" s="738"/>
      <c r="BE60" s="738"/>
      <c r="BF60" s="738"/>
      <c r="BG60" s="738"/>
      <c r="BH60" s="738"/>
      <c r="BI60" s="739"/>
    </row>
    <row r="61" spans="1:95" ht="10" customHeight="1">
      <c r="B61" s="730"/>
      <c r="C61" s="668"/>
      <c r="D61" s="684"/>
      <c r="E61" s="667"/>
      <c r="F61" s="668"/>
      <c r="G61" s="684"/>
      <c r="H61" s="667"/>
      <c r="I61" s="668"/>
      <c r="J61" s="668"/>
      <c r="K61" s="668"/>
      <c r="L61" s="668"/>
      <c r="M61" s="668"/>
      <c r="N61" s="668"/>
      <c r="O61" s="684"/>
      <c r="P61" s="667"/>
      <c r="Q61" s="668"/>
      <c r="R61" s="684"/>
      <c r="S61" s="667"/>
      <c r="T61" s="668"/>
      <c r="U61" s="668"/>
      <c r="V61" s="668"/>
      <c r="W61" s="668"/>
      <c r="X61" s="668"/>
      <c r="Y61" s="668"/>
      <c r="Z61" s="684"/>
      <c r="AA61" s="268"/>
      <c r="AB61" s="667"/>
      <c r="AC61" s="668"/>
      <c r="AD61" s="684"/>
      <c r="AE61" s="667"/>
      <c r="AF61" s="668"/>
      <c r="AG61" s="684"/>
      <c r="AH61" s="667"/>
      <c r="AI61" s="668"/>
      <c r="AJ61" s="668"/>
      <c r="AK61" s="668"/>
      <c r="AL61" s="668"/>
      <c r="AM61" s="668"/>
      <c r="AN61" s="668"/>
      <c r="AO61" s="684"/>
      <c r="AP61" s="667"/>
      <c r="AQ61" s="668"/>
      <c r="AR61" s="684"/>
      <c r="AS61" s="667"/>
      <c r="AT61" s="668"/>
      <c r="AU61" s="668"/>
      <c r="AV61" s="668"/>
      <c r="AW61" s="668"/>
      <c r="AX61" s="668"/>
      <c r="AY61" s="668"/>
      <c r="AZ61" s="669"/>
      <c r="BB61" s="740"/>
      <c r="BC61" s="741"/>
      <c r="BD61" s="741"/>
      <c r="BE61" s="741"/>
      <c r="BF61" s="741"/>
      <c r="BG61" s="741"/>
      <c r="BH61" s="741"/>
      <c r="BI61" s="742"/>
    </row>
    <row r="62" spans="1:95" ht="10" customHeight="1">
      <c r="B62" s="729">
        <f>大会参加申込書11人制!A37</f>
        <v>0</v>
      </c>
      <c r="C62" s="665"/>
      <c r="D62" s="683"/>
      <c r="E62" s="664">
        <f>大会参加申込書11人制!B37</f>
        <v>0</v>
      </c>
      <c r="F62" s="665"/>
      <c r="G62" s="683"/>
      <c r="H62" s="664">
        <f>大会参加申込書11人制!C37</f>
        <v>0</v>
      </c>
      <c r="I62" s="665"/>
      <c r="J62" s="665"/>
      <c r="K62" s="665"/>
      <c r="L62" s="665"/>
      <c r="M62" s="665"/>
      <c r="N62" s="665"/>
      <c r="O62" s="683"/>
      <c r="P62" s="664">
        <f>大会参加申込書11人制!I37</f>
        <v>0</v>
      </c>
      <c r="Q62" s="665"/>
      <c r="R62" s="683"/>
      <c r="S62" s="664">
        <f>大会参加申込書11人制!G37</f>
        <v>0</v>
      </c>
      <c r="T62" s="665"/>
      <c r="U62" s="665"/>
      <c r="V62" s="665"/>
      <c r="W62" s="665"/>
      <c r="X62" s="665"/>
      <c r="Y62" s="665"/>
      <c r="Z62" s="683"/>
      <c r="AA62" s="268"/>
      <c r="AB62" s="664">
        <f>大会参加申込書11人制!A52</f>
        <v>0</v>
      </c>
      <c r="AC62" s="665"/>
      <c r="AD62" s="683"/>
      <c r="AE62" s="664">
        <f>大会参加申込書11人制!B52</f>
        <v>0</v>
      </c>
      <c r="AF62" s="665"/>
      <c r="AG62" s="683"/>
      <c r="AH62" s="664">
        <f>大会参加申込書11人制!C52</f>
        <v>0</v>
      </c>
      <c r="AI62" s="665"/>
      <c r="AJ62" s="665"/>
      <c r="AK62" s="665"/>
      <c r="AL62" s="665"/>
      <c r="AM62" s="665"/>
      <c r="AN62" s="665"/>
      <c r="AO62" s="683"/>
      <c r="AP62" s="664">
        <f>大会参加申込書11人制!I52</f>
        <v>0</v>
      </c>
      <c r="AQ62" s="665"/>
      <c r="AR62" s="683"/>
      <c r="AS62" s="664">
        <f>大会参加申込書11人制!G52</f>
        <v>0</v>
      </c>
      <c r="AT62" s="665"/>
      <c r="AU62" s="665"/>
      <c r="AV62" s="665"/>
      <c r="AW62" s="665"/>
      <c r="AX62" s="665"/>
      <c r="AY62" s="665"/>
      <c r="AZ62" s="666"/>
      <c r="BB62" s="737"/>
      <c r="BC62" s="738"/>
      <c r="BD62" s="738"/>
      <c r="BE62" s="738"/>
      <c r="BF62" s="738"/>
      <c r="BG62" s="738"/>
      <c r="BH62" s="738"/>
      <c r="BI62" s="739"/>
    </row>
    <row r="63" spans="1:95" ht="10" customHeight="1">
      <c r="B63" s="730"/>
      <c r="C63" s="668"/>
      <c r="D63" s="684"/>
      <c r="E63" s="667"/>
      <c r="F63" s="668"/>
      <c r="G63" s="684"/>
      <c r="H63" s="667"/>
      <c r="I63" s="668"/>
      <c r="J63" s="668"/>
      <c r="K63" s="668"/>
      <c r="L63" s="668"/>
      <c r="M63" s="668"/>
      <c r="N63" s="668"/>
      <c r="O63" s="684"/>
      <c r="P63" s="667"/>
      <c r="Q63" s="668"/>
      <c r="R63" s="684"/>
      <c r="S63" s="667"/>
      <c r="T63" s="668"/>
      <c r="U63" s="668"/>
      <c r="V63" s="668"/>
      <c r="W63" s="668"/>
      <c r="X63" s="668"/>
      <c r="Y63" s="668"/>
      <c r="Z63" s="684"/>
      <c r="AA63" s="268"/>
      <c r="AB63" s="667"/>
      <c r="AC63" s="668"/>
      <c r="AD63" s="684"/>
      <c r="AE63" s="667"/>
      <c r="AF63" s="668"/>
      <c r="AG63" s="684"/>
      <c r="AH63" s="667"/>
      <c r="AI63" s="668"/>
      <c r="AJ63" s="668"/>
      <c r="AK63" s="668"/>
      <c r="AL63" s="668"/>
      <c r="AM63" s="668"/>
      <c r="AN63" s="668"/>
      <c r="AO63" s="684"/>
      <c r="AP63" s="667"/>
      <c r="AQ63" s="668"/>
      <c r="AR63" s="684"/>
      <c r="AS63" s="667"/>
      <c r="AT63" s="668"/>
      <c r="AU63" s="668"/>
      <c r="AV63" s="668"/>
      <c r="AW63" s="668"/>
      <c r="AX63" s="668"/>
      <c r="AY63" s="668"/>
      <c r="AZ63" s="669"/>
      <c r="BB63" s="740"/>
      <c r="BC63" s="741"/>
      <c r="BD63" s="741"/>
      <c r="BE63" s="741"/>
      <c r="BF63" s="741"/>
      <c r="BG63" s="741"/>
      <c r="BH63" s="741"/>
      <c r="BI63" s="742"/>
    </row>
    <row r="64" spans="1:95" ht="10" customHeight="1">
      <c r="B64" s="729">
        <f>大会参加申込書11人制!A38</f>
        <v>0</v>
      </c>
      <c r="C64" s="665"/>
      <c r="D64" s="683"/>
      <c r="E64" s="664">
        <f>大会参加申込書11人制!B38</f>
        <v>0</v>
      </c>
      <c r="F64" s="665"/>
      <c r="G64" s="683"/>
      <c r="H64" s="664">
        <f>大会参加申込書11人制!C38</f>
        <v>0</v>
      </c>
      <c r="I64" s="665"/>
      <c r="J64" s="665"/>
      <c r="K64" s="665"/>
      <c r="L64" s="665"/>
      <c r="M64" s="665"/>
      <c r="N64" s="665"/>
      <c r="O64" s="683"/>
      <c r="P64" s="664">
        <f>大会参加申込書11人制!I38</f>
        <v>0</v>
      </c>
      <c r="Q64" s="665"/>
      <c r="R64" s="683"/>
      <c r="S64" s="664">
        <f>大会参加申込書11人制!G38</f>
        <v>0</v>
      </c>
      <c r="T64" s="665"/>
      <c r="U64" s="665"/>
      <c r="V64" s="665"/>
      <c r="W64" s="665"/>
      <c r="X64" s="665"/>
      <c r="Y64" s="665"/>
      <c r="Z64" s="683"/>
      <c r="AA64" s="268"/>
      <c r="AB64" s="664">
        <f>大会参加申込書11人制!A53</f>
        <v>0</v>
      </c>
      <c r="AC64" s="665"/>
      <c r="AD64" s="683"/>
      <c r="AE64" s="664">
        <f>大会参加申込書11人制!B53</f>
        <v>0</v>
      </c>
      <c r="AF64" s="665"/>
      <c r="AG64" s="683"/>
      <c r="AH64" s="664">
        <f>大会参加申込書11人制!C53</f>
        <v>0</v>
      </c>
      <c r="AI64" s="665"/>
      <c r="AJ64" s="665"/>
      <c r="AK64" s="665"/>
      <c r="AL64" s="665"/>
      <c r="AM64" s="665"/>
      <c r="AN64" s="665"/>
      <c r="AO64" s="683"/>
      <c r="AP64" s="664">
        <f>大会参加申込書11人制!I53</f>
        <v>0</v>
      </c>
      <c r="AQ64" s="665"/>
      <c r="AR64" s="683"/>
      <c r="AS64" s="664">
        <f>大会参加申込書11人制!G53</f>
        <v>0</v>
      </c>
      <c r="AT64" s="665"/>
      <c r="AU64" s="665"/>
      <c r="AV64" s="665"/>
      <c r="AW64" s="665"/>
      <c r="AX64" s="665"/>
      <c r="AY64" s="665"/>
      <c r="AZ64" s="666"/>
      <c r="BB64" s="737"/>
      <c r="BC64" s="738"/>
      <c r="BD64" s="738"/>
      <c r="BE64" s="738"/>
      <c r="BF64" s="738"/>
      <c r="BG64" s="738"/>
      <c r="BH64" s="738"/>
      <c r="BI64" s="739"/>
    </row>
    <row r="65" spans="2:70" ht="10" customHeight="1">
      <c r="B65" s="730"/>
      <c r="C65" s="668"/>
      <c r="D65" s="684"/>
      <c r="E65" s="667"/>
      <c r="F65" s="668"/>
      <c r="G65" s="684"/>
      <c r="H65" s="667"/>
      <c r="I65" s="668"/>
      <c r="J65" s="668"/>
      <c r="K65" s="668"/>
      <c r="L65" s="668"/>
      <c r="M65" s="668"/>
      <c r="N65" s="668"/>
      <c r="O65" s="684"/>
      <c r="P65" s="667"/>
      <c r="Q65" s="668"/>
      <c r="R65" s="684"/>
      <c r="S65" s="667"/>
      <c r="T65" s="668"/>
      <c r="U65" s="668"/>
      <c r="V65" s="668"/>
      <c r="W65" s="668"/>
      <c r="X65" s="668"/>
      <c r="Y65" s="668"/>
      <c r="Z65" s="684"/>
      <c r="AA65" s="268"/>
      <c r="AB65" s="667"/>
      <c r="AC65" s="668"/>
      <c r="AD65" s="684"/>
      <c r="AE65" s="667"/>
      <c r="AF65" s="668"/>
      <c r="AG65" s="684"/>
      <c r="AH65" s="667"/>
      <c r="AI65" s="668"/>
      <c r="AJ65" s="668"/>
      <c r="AK65" s="668"/>
      <c r="AL65" s="668"/>
      <c r="AM65" s="668"/>
      <c r="AN65" s="668"/>
      <c r="AO65" s="684"/>
      <c r="AP65" s="667"/>
      <c r="AQ65" s="668"/>
      <c r="AR65" s="684"/>
      <c r="AS65" s="667"/>
      <c r="AT65" s="668"/>
      <c r="AU65" s="668"/>
      <c r="AV65" s="668"/>
      <c r="AW65" s="668"/>
      <c r="AX65" s="668"/>
      <c r="AY65" s="668"/>
      <c r="AZ65" s="669"/>
      <c r="BB65" s="740"/>
      <c r="BC65" s="741"/>
      <c r="BD65" s="741"/>
      <c r="BE65" s="741"/>
      <c r="BF65" s="741"/>
      <c r="BG65" s="741"/>
      <c r="BH65" s="741"/>
      <c r="BI65" s="742"/>
    </row>
    <row r="66" spans="2:70" ht="10" customHeight="1">
      <c r="B66" s="729">
        <f>大会参加申込書11人制!A39</f>
        <v>0</v>
      </c>
      <c r="C66" s="665"/>
      <c r="D66" s="683"/>
      <c r="E66" s="664">
        <f>大会参加申込書11人制!B39</f>
        <v>0</v>
      </c>
      <c r="F66" s="665"/>
      <c r="G66" s="683"/>
      <c r="H66" s="664">
        <f>大会参加申込書11人制!C39</f>
        <v>0</v>
      </c>
      <c r="I66" s="665"/>
      <c r="J66" s="665"/>
      <c r="K66" s="665"/>
      <c r="L66" s="665"/>
      <c r="M66" s="665"/>
      <c r="N66" s="665"/>
      <c r="O66" s="683"/>
      <c r="P66" s="664">
        <f>大会参加申込書11人制!I39</f>
        <v>0</v>
      </c>
      <c r="Q66" s="665"/>
      <c r="R66" s="683"/>
      <c r="S66" s="664">
        <f>大会参加申込書11人制!I39</f>
        <v>0</v>
      </c>
      <c r="T66" s="665"/>
      <c r="U66" s="665"/>
      <c r="V66" s="665"/>
      <c r="W66" s="665"/>
      <c r="X66" s="665"/>
      <c r="Y66" s="665"/>
      <c r="Z66" s="683"/>
      <c r="AA66" s="268"/>
      <c r="AB66" s="664">
        <f>大会参加申込書11人制!A54</f>
        <v>0</v>
      </c>
      <c r="AC66" s="665"/>
      <c r="AD66" s="683"/>
      <c r="AE66" s="664">
        <f>大会参加申込書11人制!B54</f>
        <v>0</v>
      </c>
      <c r="AF66" s="665"/>
      <c r="AG66" s="683"/>
      <c r="AH66" s="664">
        <f>大会参加申込書11人制!C54</f>
        <v>0</v>
      </c>
      <c r="AI66" s="665"/>
      <c r="AJ66" s="665"/>
      <c r="AK66" s="665"/>
      <c r="AL66" s="665"/>
      <c r="AM66" s="665"/>
      <c r="AN66" s="665"/>
      <c r="AO66" s="683"/>
      <c r="AP66" s="664">
        <f>大会参加申込書11人制!I54</f>
        <v>0</v>
      </c>
      <c r="AQ66" s="665"/>
      <c r="AR66" s="683"/>
      <c r="AS66" s="664">
        <f>大会参加申込書11人制!G54</f>
        <v>0</v>
      </c>
      <c r="AT66" s="665"/>
      <c r="AU66" s="665"/>
      <c r="AV66" s="665"/>
      <c r="AW66" s="665"/>
      <c r="AX66" s="665"/>
      <c r="AY66" s="665"/>
      <c r="AZ66" s="666"/>
      <c r="BB66" s="737"/>
      <c r="BC66" s="738"/>
      <c r="BD66" s="738"/>
      <c r="BE66" s="738"/>
      <c r="BF66" s="738"/>
      <c r="BG66" s="738"/>
      <c r="BH66" s="738"/>
      <c r="BI66" s="739"/>
    </row>
    <row r="67" spans="2:70" ht="10" customHeight="1">
      <c r="B67" s="730"/>
      <c r="C67" s="668"/>
      <c r="D67" s="684"/>
      <c r="E67" s="667"/>
      <c r="F67" s="668"/>
      <c r="G67" s="684"/>
      <c r="H67" s="667"/>
      <c r="I67" s="668"/>
      <c r="J67" s="668"/>
      <c r="K67" s="668"/>
      <c r="L67" s="668"/>
      <c r="M67" s="668"/>
      <c r="N67" s="668"/>
      <c r="O67" s="684"/>
      <c r="P67" s="667"/>
      <c r="Q67" s="668"/>
      <c r="R67" s="684"/>
      <c r="S67" s="667"/>
      <c r="T67" s="668"/>
      <c r="U67" s="668"/>
      <c r="V67" s="668"/>
      <c r="W67" s="668"/>
      <c r="X67" s="668"/>
      <c r="Y67" s="668"/>
      <c r="Z67" s="684"/>
      <c r="AA67" s="268"/>
      <c r="AB67" s="667"/>
      <c r="AC67" s="668"/>
      <c r="AD67" s="684"/>
      <c r="AE67" s="667"/>
      <c r="AF67" s="668"/>
      <c r="AG67" s="684"/>
      <c r="AH67" s="667"/>
      <c r="AI67" s="668"/>
      <c r="AJ67" s="668"/>
      <c r="AK67" s="668"/>
      <c r="AL67" s="668"/>
      <c r="AM67" s="668"/>
      <c r="AN67" s="668"/>
      <c r="AO67" s="684"/>
      <c r="AP67" s="667"/>
      <c r="AQ67" s="668"/>
      <c r="AR67" s="684"/>
      <c r="AS67" s="667"/>
      <c r="AT67" s="668"/>
      <c r="AU67" s="668"/>
      <c r="AV67" s="668"/>
      <c r="AW67" s="668"/>
      <c r="AX67" s="668"/>
      <c r="AY67" s="668"/>
      <c r="AZ67" s="669"/>
      <c r="BB67" s="740"/>
      <c r="BC67" s="741"/>
      <c r="BD67" s="741"/>
      <c r="BE67" s="741"/>
      <c r="BF67" s="741"/>
      <c r="BG67" s="741"/>
      <c r="BH67" s="741"/>
      <c r="BI67" s="742"/>
    </row>
    <row r="68" spans="2:70" ht="10" customHeight="1">
      <c r="B68" s="729">
        <f>大会参加申込書11人制!A40</f>
        <v>0</v>
      </c>
      <c r="C68" s="665"/>
      <c r="D68" s="683"/>
      <c r="E68" s="664">
        <f>大会参加申込書11人制!B40</f>
        <v>0</v>
      </c>
      <c r="F68" s="665"/>
      <c r="G68" s="683"/>
      <c r="H68" s="664">
        <f>大会参加申込書11人制!C40</f>
        <v>0</v>
      </c>
      <c r="I68" s="665"/>
      <c r="J68" s="665"/>
      <c r="K68" s="665"/>
      <c r="L68" s="665"/>
      <c r="M68" s="665"/>
      <c r="N68" s="665"/>
      <c r="O68" s="683"/>
      <c r="P68" s="664">
        <f>大会参加申込書11人制!I40</f>
        <v>0</v>
      </c>
      <c r="Q68" s="665"/>
      <c r="R68" s="683"/>
      <c r="S68" s="664">
        <f>大会参加申込書11人制!G40</f>
        <v>0</v>
      </c>
      <c r="T68" s="665"/>
      <c r="U68" s="665"/>
      <c r="V68" s="665"/>
      <c r="W68" s="665"/>
      <c r="X68" s="665"/>
      <c r="Y68" s="665"/>
      <c r="Z68" s="683"/>
      <c r="AA68" s="268"/>
      <c r="AB68" s="664">
        <f>大会参加申込書11人制!A55</f>
        <v>0</v>
      </c>
      <c r="AC68" s="665"/>
      <c r="AD68" s="683"/>
      <c r="AE68" s="664">
        <f>大会参加申込書11人制!B55</f>
        <v>0</v>
      </c>
      <c r="AF68" s="665"/>
      <c r="AG68" s="683"/>
      <c r="AH68" s="664">
        <f>大会参加申込書11人制!C55</f>
        <v>0</v>
      </c>
      <c r="AI68" s="665"/>
      <c r="AJ68" s="665"/>
      <c r="AK68" s="665"/>
      <c r="AL68" s="665"/>
      <c r="AM68" s="665"/>
      <c r="AN68" s="665"/>
      <c r="AO68" s="683"/>
      <c r="AP68" s="664">
        <f>大会参加申込書11人制!I55</f>
        <v>0</v>
      </c>
      <c r="AQ68" s="665"/>
      <c r="AR68" s="683"/>
      <c r="AS68" s="664">
        <f>大会参加申込書11人制!G55</f>
        <v>0</v>
      </c>
      <c r="AT68" s="665"/>
      <c r="AU68" s="665"/>
      <c r="AV68" s="665"/>
      <c r="AW68" s="665"/>
      <c r="AX68" s="665"/>
      <c r="AY68" s="665"/>
      <c r="AZ68" s="666"/>
      <c r="BB68" s="737"/>
      <c r="BC68" s="738"/>
      <c r="BD68" s="738"/>
      <c r="BE68" s="738"/>
      <c r="BF68" s="738"/>
      <c r="BG68" s="738"/>
      <c r="BH68" s="738"/>
      <c r="BI68" s="739"/>
    </row>
    <row r="69" spans="2:70" ht="10" customHeight="1">
      <c r="B69" s="730"/>
      <c r="C69" s="668"/>
      <c r="D69" s="684"/>
      <c r="E69" s="667"/>
      <c r="F69" s="668"/>
      <c r="G69" s="684"/>
      <c r="H69" s="667"/>
      <c r="I69" s="668"/>
      <c r="J69" s="668"/>
      <c r="K69" s="668"/>
      <c r="L69" s="668"/>
      <c r="M69" s="668"/>
      <c r="N69" s="668"/>
      <c r="O69" s="684"/>
      <c r="P69" s="667"/>
      <c r="Q69" s="668"/>
      <c r="R69" s="684"/>
      <c r="S69" s="667"/>
      <c r="T69" s="668"/>
      <c r="U69" s="668"/>
      <c r="V69" s="668"/>
      <c r="W69" s="668"/>
      <c r="X69" s="668"/>
      <c r="Y69" s="668"/>
      <c r="Z69" s="684"/>
      <c r="AA69" s="268"/>
      <c r="AB69" s="667"/>
      <c r="AC69" s="668"/>
      <c r="AD69" s="684"/>
      <c r="AE69" s="667"/>
      <c r="AF69" s="668"/>
      <c r="AG69" s="684"/>
      <c r="AH69" s="667"/>
      <c r="AI69" s="668"/>
      <c r="AJ69" s="668"/>
      <c r="AK69" s="668"/>
      <c r="AL69" s="668"/>
      <c r="AM69" s="668"/>
      <c r="AN69" s="668"/>
      <c r="AO69" s="684"/>
      <c r="AP69" s="667"/>
      <c r="AQ69" s="668"/>
      <c r="AR69" s="684"/>
      <c r="AS69" s="667"/>
      <c r="AT69" s="668"/>
      <c r="AU69" s="668"/>
      <c r="AV69" s="668"/>
      <c r="AW69" s="668"/>
      <c r="AX69" s="668"/>
      <c r="AY69" s="668"/>
      <c r="AZ69" s="669"/>
      <c r="BB69" s="740"/>
      <c r="BC69" s="741"/>
      <c r="BD69" s="741"/>
      <c r="BE69" s="741"/>
      <c r="BF69" s="741"/>
      <c r="BG69" s="741"/>
      <c r="BH69" s="741"/>
      <c r="BI69" s="742"/>
      <c r="BR69" s="230"/>
    </row>
    <row r="70" spans="2:70" ht="10" customHeight="1">
      <c r="B70" s="729">
        <f>大会参加申込書11人制!A41</f>
        <v>0</v>
      </c>
      <c r="C70" s="665"/>
      <c r="D70" s="683"/>
      <c r="E70" s="664">
        <f>大会参加申込書11人制!B41</f>
        <v>0</v>
      </c>
      <c r="F70" s="665"/>
      <c r="G70" s="683"/>
      <c r="H70" s="664">
        <f>大会参加申込書11人制!C41</f>
        <v>0</v>
      </c>
      <c r="I70" s="665"/>
      <c r="J70" s="665"/>
      <c r="K70" s="665"/>
      <c r="L70" s="665"/>
      <c r="M70" s="665"/>
      <c r="N70" s="665"/>
      <c r="O70" s="683"/>
      <c r="P70" s="664">
        <f>大会参加申込書11人制!I41</f>
        <v>0</v>
      </c>
      <c r="Q70" s="665"/>
      <c r="R70" s="683"/>
      <c r="S70" s="664">
        <f>大会参加申込書11人制!G41</f>
        <v>0</v>
      </c>
      <c r="T70" s="665"/>
      <c r="U70" s="665"/>
      <c r="V70" s="665"/>
      <c r="W70" s="665"/>
      <c r="X70" s="665"/>
      <c r="Y70" s="665"/>
      <c r="Z70" s="683"/>
      <c r="AA70" s="268"/>
      <c r="AB70" s="664">
        <f>大会参加申込書11人制!A56</f>
        <v>0</v>
      </c>
      <c r="AC70" s="665"/>
      <c r="AD70" s="683"/>
      <c r="AE70" s="664">
        <f>大会参加申込書11人制!B56</f>
        <v>0</v>
      </c>
      <c r="AF70" s="665"/>
      <c r="AG70" s="683"/>
      <c r="AH70" s="664">
        <f>大会参加申込書11人制!C56</f>
        <v>0</v>
      </c>
      <c r="AI70" s="665"/>
      <c r="AJ70" s="665"/>
      <c r="AK70" s="665"/>
      <c r="AL70" s="665"/>
      <c r="AM70" s="665"/>
      <c r="AN70" s="665"/>
      <c r="AO70" s="683"/>
      <c r="AP70" s="664">
        <f>大会参加申込書11人制!I56</f>
        <v>0</v>
      </c>
      <c r="AQ70" s="665"/>
      <c r="AR70" s="683"/>
      <c r="AS70" s="664">
        <f>大会参加申込書11人制!G56</f>
        <v>0</v>
      </c>
      <c r="AT70" s="665"/>
      <c r="AU70" s="665"/>
      <c r="AV70" s="665"/>
      <c r="AW70" s="665"/>
      <c r="AX70" s="665"/>
      <c r="AY70" s="665"/>
      <c r="AZ70" s="666"/>
      <c r="BB70" s="737"/>
      <c r="BC70" s="738"/>
      <c r="BD70" s="738"/>
      <c r="BE70" s="738"/>
      <c r="BF70" s="738"/>
      <c r="BG70" s="738"/>
      <c r="BH70" s="738"/>
      <c r="BI70" s="739"/>
    </row>
    <row r="71" spans="2:70" ht="10" customHeight="1">
      <c r="B71" s="730"/>
      <c r="C71" s="668"/>
      <c r="D71" s="684"/>
      <c r="E71" s="667"/>
      <c r="F71" s="668"/>
      <c r="G71" s="684"/>
      <c r="H71" s="667"/>
      <c r="I71" s="668"/>
      <c r="J71" s="668"/>
      <c r="K71" s="668"/>
      <c r="L71" s="668"/>
      <c r="M71" s="668"/>
      <c r="N71" s="668"/>
      <c r="O71" s="684"/>
      <c r="P71" s="667"/>
      <c r="Q71" s="668"/>
      <c r="R71" s="684"/>
      <c r="S71" s="667"/>
      <c r="T71" s="668"/>
      <c r="U71" s="668"/>
      <c r="V71" s="668"/>
      <c r="W71" s="668"/>
      <c r="X71" s="668"/>
      <c r="Y71" s="668"/>
      <c r="Z71" s="684"/>
      <c r="AA71" s="268"/>
      <c r="AB71" s="667"/>
      <c r="AC71" s="668"/>
      <c r="AD71" s="684"/>
      <c r="AE71" s="667"/>
      <c r="AF71" s="668"/>
      <c r="AG71" s="684"/>
      <c r="AH71" s="667"/>
      <c r="AI71" s="668"/>
      <c r="AJ71" s="668"/>
      <c r="AK71" s="668"/>
      <c r="AL71" s="668"/>
      <c r="AM71" s="668"/>
      <c r="AN71" s="668"/>
      <c r="AO71" s="684"/>
      <c r="AP71" s="667"/>
      <c r="AQ71" s="668"/>
      <c r="AR71" s="684"/>
      <c r="AS71" s="667"/>
      <c r="AT71" s="668"/>
      <c r="AU71" s="668"/>
      <c r="AV71" s="668"/>
      <c r="AW71" s="668"/>
      <c r="AX71" s="668"/>
      <c r="AY71" s="668"/>
      <c r="AZ71" s="669"/>
      <c r="BB71" s="740"/>
      <c r="BC71" s="741"/>
      <c r="BD71" s="741"/>
      <c r="BE71" s="741"/>
      <c r="BF71" s="741"/>
      <c r="BG71" s="741"/>
      <c r="BH71" s="741"/>
      <c r="BI71" s="742"/>
    </row>
    <row r="72" spans="2:70" ht="10" customHeight="1">
      <c r="B72" s="729">
        <f>大会参加申込書11人制!A42</f>
        <v>0</v>
      </c>
      <c r="C72" s="665"/>
      <c r="D72" s="683"/>
      <c r="E72" s="664">
        <f>大会参加申込書11人制!B42</f>
        <v>0</v>
      </c>
      <c r="F72" s="665"/>
      <c r="G72" s="683"/>
      <c r="H72" s="664">
        <f>大会参加申込書11人制!C42</f>
        <v>0</v>
      </c>
      <c r="I72" s="665"/>
      <c r="J72" s="665"/>
      <c r="K72" s="665"/>
      <c r="L72" s="665"/>
      <c r="M72" s="665"/>
      <c r="N72" s="665"/>
      <c r="O72" s="683"/>
      <c r="P72" s="664">
        <f>大会参加申込書11人制!I42</f>
        <v>0</v>
      </c>
      <c r="Q72" s="665"/>
      <c r="R72" s="683"/>
      <c r="S72" s="664">
        <f>大会参加申込書11人制!G42</f>
        <v>0</v>
      </c>
      <c r="T72" s="665"/>
      <c r="U72" s="665"/>
      <c r="V72" s="665"/>
      <c r="W72" s="665"/>
      <c r="X72" s="665"/>
      <c r="Y72" s="665"/>
      <c r="Z72" s="683"/>
      <c r="AA72" s="268"/>
      <c r="AB72" s="664">
        <f>大会参加申込書11人制!A57</f>
        <v>0</v>
      </c>
      <c r="AC72" s="665"/>
      <c r="AD72" s="683"/>
      <c r="AE72" s="664">
        <f>大会参加申込書11人制!B57</f>
        <v>0</v>
      </c>
      <c r="AF72" s="665"/>
      <c r="AG72" s="683"/>
      <c r="AH72" s="664">
        <f>大会参加申込書11人制!C57</f>
        <v>0</v>
      </c>
      <c r="AI72" s="665"/>
      <c r="AJ72" s="665"/>
      <c r="AK72" s="665"/>
      <c r="AL72" s="665"/>
      <c r="AM72" s="665"/>
      <c r="AN72" s="665"/>
      <c r="AO72" s="683"/>
      <c r="AP72" s="664">
        <f>大会参加申込書11人制!I57</f>
        <v>0</v>
      </c>
      <c r="AQ72" s="665"/>
      <c r="AR72" s="683"/>
      <c r="AS72" s="664">
        <f>大会参加申込書11人制!G57</f>
        <v>0</v>
      </c>
      <c r="AT72" s="665"/>
      <c r="AU72" s="665"/>
      <c r="AV72" s="665"/>
      <c r="AW72" s="665"/>
      <c r="AX72" s="665"/>
      <c r="AY72" s="665"/>
      <c r="AZ72" s="666"/>
      <c r="BB72" s="737"/>
      <c r="BC72" s="738"/>
      <c r="BD72" s="738"/>
      <c r="BE72" s="738"/>
      <c r="BF72" s="738"/>
      <c r="BG72" s="738"/>
      <c r="BH72" s="738"/>
      <c r="BI72" s="739"/>
    </row>
    <row r="73" spans="2:70" ht="10" customHeight="1">
      <c r="B73" s="730"/>
      <c r="C73" s="668"/>
      <c r="D73" s="684"/>
      <c r="E73" s="667"/>
      <c r="F73" s="668"/>
      <c r="G73" s="684"/>
      <c r="H73" s="667"/>
      <c r="I73" s="668"/>
      <c r="J73" s="668"/>
      <c r="K73" s="668"/>
      <c r="L73" s="668"/>
      <c r="M73" s="668"/>
      <c r="N73" s="668"/>
      <c r="O73" s="684"/>
      <c r="P73" s="667"/>
      <c r="Q73" s="668"/>
      <c r="R73" s="684"/>
      <c r="S73" s="667"/>
      <c r="T73" s="668"/>
      <c r="U73" s="668"/>
      <c r="V73" s="668"/>
      <c r="W73" s="668"/>
      <c r="X73" s="668"/>
      <c r="Y73" s="668"/>
      <c r="Z73" s="684"/>
      <c r="AA73" s="268"/>
      <c r="AB73" s="667"/>
      <c r="AC73" s="668"/>
      <c r="AD73" s="684"/>
      <c r="AE73" s="667"/>
      <c r="AF73" s="668"/>
      <c r="AG73" s="684"/>
      <c r="AH73" s="667"/>
      <c r="AI73" s="668"/>
      <c r="AJ73" s="668"/>
      <c r="AK73" s="668"/>
      <c r="AL73" s="668"/>
      <c r="AM73" s="668"/>
      <c r="AN73" s="668"/>
      <c r="AO73" s="684"/>
      <c r="AP73" s="667"/>
      <c r="AQ73" s="668"/>
      <c r="AR73" s="684"/>
      <c r="AS73" s="667"/>
      <c r="AT73" s="668"/>
      <c r="AU73" s="668"/>
      <c r="AV73" s="668"/>
      <c r="AW73" s="668"/>
      <c r="AX73" s="668"/>
      <c r="AY73" s="668"/>
      <c r="AZ73" s="669"/>
      <c r="BB73" s="740"/>
      <c r="BC73" s="741"/>
      <c r="BD73" s="741"/>
      <c r="BE73" s="741"/>
      <c r="BF73" s="741"/>
      <c r="BG73" s="741"/>
      <c r="BH73" s="741"/>
      <c r="BI73" s="742"/>
    </row>
    <row r="74" spans="2:70" ht="10" customHeight="1">
      <c r="B74" s="729">
        <f>大会参加申込書11人制!A43</f>
        <v>0</v>
      </c>
      <c r="C74" s="665"/>
      <c r="D74" s="683"/>
      <c r="E74" s="664">
        <f>大会参加申込書11人制!B43</f>
        <v>0</v>
      </c>
      <c r="F74" s="665"/>
      <c r="G74" s="683"/>
      <c r="H74" s="664">
        <f>大会参加申込書11人制!C43</f>
        <v>0</v>
      </c>
      <c r="I74" s="665"/>
      <c r="J74" s="665"/>
      <c r="K74" s="665"/>
      <c r="L74" s="665"/>
      <c r="M74" s="665"/>
      <c r="N74" s="665"/>
      <c r="O74" s="683"/>
      <c r="P74" s="664">
        <f>大会参加申込書11人制!I43</f>
        <v>0</v>
      </c>
      <c r="Q74" s="665"/>
      <c r="R74" s="683"/>
      <c r="S74" s="664">
        <f>大会参加申込書11人制!G43</f>
        <v>0</v>
      </c>
      <c r="T74" s="665"/>
      <c r="U74" s="665"/>
      <c r="V74" s="665"/>
      <c r="W74" s="665"/>
      <c r="X74" s="665"/>
      <c r="Y74" s="665"/>
      <c r="Z74" s="683"/>
      <c r="AA74" s="268"/>
      <c r="AB74" s="664">
        <f>大会参加申込書11人制!A58</f>
        <v>0</v>
      </c>
      <c r="AC74" s="665"/>
      <c r="AD74" s="683"/>
      <c r="AE74" s="664">
        <f>大会参加申込書11人制!B58</f>
        <v>0</v>
      </c>
      <c r="AF74" s="665"/>
      <c r="AG74" s="683"/>
      <c r="AH74" s="664">
        <f>大会参加申込書11人制!C58</f>
        <v>0</v>
      </c>
      <c r="AI74" s="665"/>
      <c r="AJ74" s="665"/>
      <c r="AK74" s="665"/>
      <c r="AL74" s="665"/>
      <c r="AM74" s="665"/>
      <c r="AN74" s="665"/>
      <c r="AO74" s="683"/>
      <c r="AP74" s="664">
        <f>大会参加申込書11人制!I58</f>
        <v>0</v>
      </c>
      <c r="AQ74" s="665"/>
      <c r="AR74" s="683"/>
      <c r="AS74" s="664">
        <f>大会参加申込書11人制!G58</f>
        <v>0</v>
      </c>
      <c r="AT74" s="665"/>
      <c r="AU74" s="665"/>
      <c r="AV74" s="665"/>
      <c r="AW74" s="665"/>
      <c r="AX74" s="665"/>
      <c r="AY74" s="665"/>
      <c r="AZ74" s="666"/>
      <c r="BB74" s="737"/>
      <c r="BC74" s="738"/>
      <c r="BD74" s="738"/>
      <c r="BE74" s="738"/>
      <c r="BF74" s="738"/>
      <c r="BG74" s="738"/>
      <c r="BH74" s="738"/>
      <c r="BI74" s="739"/>
    </row>
    <row r="75" spans="2:70" ht="10" customHeight="1">
      <c r="B75" s="730"/>
      <c r="C75" s="668"/>
      <c r="D75" s="684"/>
      <c r="E75" s="667"/>
      <c r="F75" s="668"/>
      <c r="G75" s="684"/>
      <c r="H75" s="667"/>
      <c r="I75" s="668"/>
      <c r="J75" s="668"/>
      <c r="K75" s="668"/>
      <c r="L75" s="668"/>
      <c r="M75" s="668"/>
      <c r="N75" s="668"/>
      <c r="O75" s="684"/>
      <c r="P75" s="667"/>
      <c r="Q75" s="668"/>
      <c r="R75" s="684"/>
      <c r="S75" s="667"/>
      <c r="T75" s="668"/>
      <c r="U75" s="668"/>
      <c r="V75" s="668"/>
      <c r="W75" s="668"/>
      <c r="X75" s="668"/>
      <c r="Y75" s="668"/>
      <c r="Z75" s="684"/>
      <c r="AA75" s="268"/>
      <c r="AB75" s="667"/>
      <c r="AC75" s="668"/>
      <c r="AD75" s="684"/>
      <c r="AE75" s="667"/>
      <c r="AF75" s="668"/>
      <c r="AG75" s="684"/>
      <c r="AH75" s="667"/>
      <c r="AI75" s="668"/>
      <c r="AJ75" s="668"/>
      <c r="AK75" s="668"/>
      <c r="AL75" s="668"/>
      <c r="AM75" s="668"/>
      <c r="AN75" s="668"/>
      <c r="AO75" s="684"/>
      <c r="AP75" s="667"/>
      <c r="AQ75" s="668"/>
      <c r="AR75" s="684"/>
      <c r="AS75" s="667"/>
      <c r="AT75" s="668"/>
      <c r="AU75" s="668"/>
      <c r="AV75" s="668"/>
      <c r="AW75" s="668"/>
      <c r="AX75" s="668"/>
      <c r="AY75" s="668"/>
      <c r="AZ75" s="669"/>
      <c r="BB75" s="740"/>
      <c r="BC75" s="741"/>
      <c r="BD75" s="741"/>
      <c r="BE75" s="741"/>
      <c r="BF75" s="741"/>
      <c r="BG75" s="741"/>
      <c r="BH75" s="741"/>
      <c r="BI75" s="742"/>
    </row>
    <row r="76" spans="2:70" ht="10" customHeight="1">
      <c r="B76" s="729">
        <f>大会参加申込書11人制!A44</f>
        <v>0</v>
      </c>
      <c r="C76" s="665"/>
      <c r="D76" s="683"/>
      <c r="E76" s="664">
        <f>大会参加申込書11人制!B44</f>
        <v>0</v>
      </c>
      <c r="F76" s="665"/>
      <c r="G76" s="683"/>
      <c r="H76" s="664">
        <f>大会参加申込書11人制!C44</f>
        <v>0</v>
      </c>
      <c r="I76" s="665"/>
      <c r="J76" s="665"/>
      <c r="K76" s="665"/>
      <c r="L76" s="665"/>
      <c r="M76" s="665"/>
      <c r="N76" s="665"/>
      <c r="O76" s="683"/>
      <c r="P76" s="664">
        <f>大会参加申込書11人制!I44</f>
        <v>0</v>
      </c>
      <c r="Q76" s="665"/>
      <c r="R76" s="683"/>
      <c r="S76" s="664">
        <f>大会参加申込書11人制!G44</f>
        <v>0</v>
      </c>
      <c r="T76" s="665"/>
      <c r="U76" s="665"/>
      <c r="V76" s="665"/>
      <c r="W76" s="665"/>
      <c r="X76" s="665"/>
      <c r="Y76" s="665"/>
      <c r="Z76" s="683"/>
      <c r="AA76" s="268"/>
      <c r="AB76" s="664">
        <f>大会参加申込書11人制!A59</f>
        <v>0</v>
      </c>
      <c r="AC76" s="665"/>
      <c r="AD76" s="683"/>
      <c r="AE76" s="664">
        <f>大会参加申込書11人制!B59</f>
        <v>0</v>
      </c>
      <c r="AF76" s="665"/>
      <c r="AG76" s="683"/>
      <c r="AH76" s="664">
        <f>大会参加申込書11人制!C59</f>
        <v>0</v>
      </c>
      <c r="AI76" s="665"/>
      <c r="AJ76" s="665"/>
      <c r="AK76" s="665"/>
      <c r="AL76" s="665"/>
      <c r="AM76" s="665"/>
      <c r="AN76" s="665"/>
      <c r="AO76" s="683"/>
      <c r="AP76" s="664">
        <f>大会参加申込書11人制!I59</f>
        <v>0</v>
      </c>
      <c r="AQ76" s="665"/>
      <c r="AR76" s="683"/>
      <c r="AS76" s="664">
        <f>大会参加申込書11人制!G59</f>
        <v>0</v>
      </c>
      <c r="AT76" s="665"/>
      <c r="AU76" s="665"/>
      <c r="AV76" s="665"/>
      <c r="AW76" s="665"/>
      <c r="AX76" s="665"/>
      <c r="AY76" s="665"/>
      <c r="AZ76" s="666"/>
      <c r="BB76" s="737"/>
      <c r="BC76" s="738"/>
      <c r="BD76" s="738"/>
      <c r="BE76" s="738"/>
      <c r="BF76" s="738"/>
      <c r="BG76" s="738"/>
      <c r="BH76" s="738"/>
      <c r="BI76" s="739"/>
    </row>
    <row r="77" spans="2:70" ht="10" customHeight="1">
      <c r="B77" s="730"/>
      <c r="C77" s="668"/>
      <c r="D77" s="684"/>
      <c r="E77" s="667"/>
      <c r="F77" s="668"/>
      <c r="G77" s="684"/>
      <c r="H77" s="667"/>
      <c r="I77" s="668"/>
      <c r="J77" s="668"/>
      <c r="K77" s="668"/>
      <c r="L77" s="668"/>
      <c r="M77" s="668"/>
      <c r="N77" s="668"/>
      <c r="O77" s="684"/>
      <c r="P77" s="667"/>
      <c r="Q77" s="668"/>
      <c r="R77" s="684"/>
      <c r="S77" s="667"/>
      <c r="T77" s="668"/>
      <c r="U77" s="668"/>
      <c r="V77" s="668"/>
      <c r="W77" s="668"/>
      <c r="X77" s="668"/>
      <c r="Y77" s="668"/>
      <c r="Z77" s="684"/>
      <c r="AA77" s="268"/>
      <c r="AB77" s="667"/>
      <c r="AC77" s="668"/>
      <c r="AD77" s="684"/>
      <c r="AE77" s="667"/>
      <c r="AF77" s="668"/>
      <c r="AG77" s="684"/>
      <c r="AH77" s="667"/>
      <c r="AI77" s="668"/>
      <c r="AJ77" s="668"/>
      <c r="AK77" s="668"/>
      <c r="AL77" s="668"/>
      <c r="AM77" s="668"/>
      <c r="AN77" s="668"/>
      <c r="AO77" s="684"/>
      <c r="AP77" s="667"/>
      <c r="AQ77" s="668"/>
      <c r="AR77" s="684"/>
      <c r="AS77" s="667"/>
      <c r="AT77" s="668"/>
      <c r="AU77" s="668"/>
      <c r="AV77" s="668"/>
      <c r="AW77" s="668"/>
      <c r="AX77" s="668"/>
      <c r="AY77" s="668"/>
      <c r="AZ77" s="669"/>
      <c r="BB77" s="740"/>
      <c r="BC77" s="741"/>
      <c r="BD77" s="741"/>
      <c r="BE77" s="741"/>
      <c r="BF77" s="741"/>
      <c r="BG77" s="741"/>
      <c r="BH77" s="741"/>
      <c r="BI77" s="742"/>
    </row>
    <row r="78" spans="2:70" ht="10" customHeight="1">
      <c r="B78" s="729">
        <f>大会参加申込書11人制!A45</f>
        <v>0</v>
      </c>
      <c r="C78" s="665"/>
      <c r="D78" s="683"/>
      <c r="E78" s="664">
        <f>大会参加申込書11人制!B45</f>
        <v>0</v>
      </c>
      <c r="F78" s="665"/>
      <c r="G78" s="683"/>
      <c r="H78" s="664">
        <f>大会参加申込書11人制!C45</f>
        <v>0</v>
      </c>
      <c r="I78" s="665"/>
      <c r="J78" s="665"/>
      <c r="K78" s="665"/>
      <c r="L78" s="665"/>
      <c r="M78" s="665"/>
      <c r="N78" s="665"/>
      <c r="O78" s="683"/>
      <c r="P78" s="664">
        <f>大会参加申込書11人制!I45</f>
        <v>0</v>
      </c>
      <c r="Q78" s="665"/>
      <c r="R78" s="683"/>
      <c r="S78" s="664">
        <f>大会参加申込書11人制!G45</f>
        <v>0</v>
      </c>
      <c r="T78" s="665"/>
      <c r="U78" s="665"/>
      <c r="V78" s="665"/>
      <c r="W78" s="665"/>
      <c r="X78" s="665"/>
      <c r="Y78" s="665"/>
      <c r="Z78" s="683"/>
      <c r="AA78" s="268"/>
      <c r="AB78" s="664">
        <f>大会参加申込書11人制!A60</f>
        <v>0</v>
      </c>
      <c r="AC78" s="665"/>
      <c r="AD78" s="683"/>
      <c r="AE78" s="664">
        <f>大会参加申込書11人制!B60</f>
        <v>0</v>
      </c>
      <c r="AF78" s="665"/>
      <c r="AG78" s="683"/>
      <c r="AH78" s="664">
        <f>大会参加申込書11人制!C60</f>
        <v>0</v>
      </c>
      <c r="AI78" s="665"/>
      <c r="AJ78" s="665"/>
      <c r="AK78" s="665"/>
      <c r="AL78" s="665"/>
      <c r="AM78" s="665"/>
      <c r="AN78" s="665"/>
      <c r="AO78" s="683"/>
      <c r="AP78" s="664">
        <f>大会参加申込書11人制!I60</f>
        <v>0</v>
      </c>
      <c r="AQ78" s="665"/>
      <c r="AR78" s="683"/>
      <c r="AS78" s="664">
        <f>大会参加申込書11人制!G60</f>
        <v>0</v>
      </c>
      <c r="AT78" s="665"/>
      <c r="AU78" s="665"/>
      <c r="AV78" s="665"/>
      <c r="AW78" s="665"/>
      <c r="AX78" s="665"/>
      <c r="AY78" s="665"/>
      <c r="AZ78" s="666"/>
      <c r="BB78" s="737"/>
      <c r="BC78" s="738"/>
      <c r="BD78" s="738"/>
      <c r="BE78" s="738"/>
      <c r="BF78" s="738"/>
      <c r="BG78" s="738"/>
      <c r="BH78" s="738"/>
      <c r="BI78" s="739"/>
    </row>
    <row r="79" spans="2:70" ht="10" customHeight="1" thickBot="1">
      <c r="B79" s="731"/>
      <c r="C79" s="686"/>
      <c r="D79" s="687"/>
      <c r="E79" s="685"/>
      <c r="F79" s="686"/>
      <c r="G79" s="687"/>
      <c r="H79" s="685"/>
      <c r="I79" s="686"/>
      <c r="J79" s="686"/>
      <c r="K79" s="686"/>
      <c r="L79" s="686"/>
      <c r="M79" s="686"/>
      <c r="N79" s="686"/>
      <c r="O79" s="687"/>
      <c r="P79" s="685"/>
      <c r="Q79" s="686"/>
      <c r="R79" s="687"/>
      <c r="S79" s="685"/>
      <c r="T79" s="686"/>
      <c r="U79" s="686"/>
      <c r="V79" s="686"/>
      <c r="W79" s="686"/>
      <c r="X79" s="686"/>
      <c r="Y79" s="686"/>
      <c r="Z79" s="687"/>
      <c r="AA79" s="269"/>
      <c r="AB79" s="685"/>
      <c r="AC79" s="686"/>
      <c r="AD79" s="687"/>
      <c r="AE79" s="685"/>
      <c r="AF79" s="686"/>
      <c r="AG79" s="687"/>
      <c r="AH79" s="685"/>
      <c r="AI79" s="686"/>
      <c r="AJ79" s="686"/>
      <c r="AK79" s="686"/>
      <c r="AL79" s="686"/>
      <c r="AM79" s="686"/>
      <c r="AN79" s="686"/>
      <c r="AO79" s="687"/>
      <c r="AP79" s="685"/>
      <c r="AQ79" s="686"/>
      <c r="AR79" s="687"/>
      <c r="AS79" s="685"/>
      <c r="AT79" s="686"/>
      <c r="AU79" s="686"/>
      <c r="AV79" s="686"/>
      <c r="AW79" s="686"/>
      <c r="AX79" s="686"/>
      <c r="AY79" s="686"/>
      <c r="AZ79" s="732"/>
      <c r="BB79" s="743"/>
      <c r="BC79" s="744"/>
      <c r="BD79" s="744"/>
      <c r="BE79" s="744"/>
      <c r="BF79" s="744"/>
      <c r="BG79" s="744"/>
      <c r="BH79" s="744"/>
      <c r="BI79" s="745"/>
    </row>
    <row r="80" spans="2:70" ht="10" customHeight="1"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B80" s="219"/>
      <c r="BC80" s="219"/>
      <c r="BD80" s="219"/>
      <c r="BE80" s="219"/>
      <c r="BF80" s="219"/>
      <c r="BG80" s="219"/>
      <c r="BH80" s="219"/>
      <c r="BI80" s="219"/>
    </row>
    <row r="81" spans="2:61" ht="10" customHeight="1"/>
    <row r="82" spans="2:61" ht="30" customHeight="1">
      <c r="B82" s="705" t="s">
        <v>226</v>
      </c>
      <c r="C82" s="706"/>
      <c r="D82" s="706"/>
      <c r="E82" s="706"/>
      <c r="F82" s="706"/>
      <c r="G82" s="706"/>
      <c r="H82" s="706"/>
      <c r="I82" s="707"/>
      <c r="J82" s="711" t="s">
        <v>40</v>
      </c>
      <c r="K82" s="712"/>
      <c r="L82" s="712"/>
      <c r="M82" s="712"/>
      <c r="N82" s="712"/>
      <c r="O82" s="713"/>
      <c r="P82" s="714"/>
      <c r="Q82" s="715"/>
      <c r="R82" s="715"/>
      <c r="S82" s="715"/>
      <c r="T82" s="715"/>
      <c r="U82" s="715"/>
      <c r="V82" s="715"/>
      <c r="W82" s="715"/>
      <c r="X82" s="715"/>
      <c r="Y82" s="715"/>
      <c r="Z82" s="715"/>
      <c r="AA82" s="715"/>
      <c r="AB82" s="715"/>
      <c r="AC82" s="715"/>
      <c r="AD82" s="715"/>
      <c r="AE82" s="715"/>
      <c r="AF82" s="715"/>
      <c r="AG82" s="715"/>
      <c r="AH82" s="715"/>
      <c r="AI82" s="715"/>
      <c r="AJ82" s="715"/>
      <c r="AK82" s="715"/>
      <c r="AL82" s="715"/>
      <c r="AM82" s="716"/>
      <c r="AN82" s="717" t="s">
        <v>227</v>
      </c>
      <c r="AO82" s="718"/>
      <c r="AP82" s="718"/>
      <c r="AQ82" s="718"/>
      <c r="AR82" s="719"/>
      <c r="AS82" s="720"/>
      <c r="AT82" s="721"/>
      <c r="AU82" s="721"/>
      <c r="AV82" s="721"/>
      <c r="AW82" s="721"/>
      <c r="AX82" s="721"/>
      <c r="AY82" s="721"/>
      <c r="AZ82" s="721"/>
      <c r="BA82" s="721"/>
      <c r="BB82" s="721"/>
      <c r="BC82" s="721"/>
      <c r="BD82" s="721"/>
      <c r="BE82" s="721"/>
      <c r="BF82" s="721"/>
      <c r="BG82" s="721"/>
      <c r="BH82" s="721"/>
      <c r="BI82" s="722"/>
    </row>
    <row r="83" spans="2:61" ht="30" customHeight="1">
      <c r="B83" s="708"/>
      <c r="C83" s="709"/>
      <c r="D83" s="709"/>
      <c r="E83" s="709"/>
      <c r="F83" s="709"/>
      <c r="G83" s="709"/>
      <c r="H83" s="709"/>
      <c r="I83" s="710"/>
      <c r="J83" s="711" t="s">
        <v>228</v>
      </c>
      <c r="K83" s="712"/>
      <c r="L83" s="712"/>
      <c r="M83" s="712"/>
      <c r="N83" s="712"/>
      <c r="O83" s="713"/>
      <c r="P83" s="723"/>
      <c r="Q83" s="724"/>
      <c r="R83" s="724"/>
      <c r="S83" s="724"/>
      <c r="T83" s="724"/>
      <c r="U83" s="724"/>
      <c r="V83" s="724"/>
      <c r="W83" s="724"/>
      <c r="X83" s="724"/>
      <c r="Y83" s="724"/>
      <c r="Z83" s="724"/>
      <c r="AA83" s="724"/>
      <c r="AB83" s="724"/>
      <c r="AC83" s="724"/>
      <c r="AD83" s="724"/>
      <c r="AE83" s="724"/>
      <c r="AF83" s="724"/>
      <c r="AG83" s="724"/>
      <c r="AH83" s="724"/>
      <c r="AI83" s="724"/>
      <c r="AJ83" s="724"/>
      <c r="AK83" s="724"/>
      <c r="AL83" s="724"/>
      <c r="AM83" s="725"/>
      <c r="AN83" s="711" t="s">
        <v>229</v>
      </c>
      <c r="AO83" s="712"/>
      <c r="AP83" s="712"/>
      <c r="AQ83" s="712"/>
      <c r="AR83" s="713"/>
      <c r="AS83" s="726"/>
      <c r="AT83" s="727"/>
      <c r="AU83" s="727"/>
      <c r="AV83" s="727"/>
      <c r="AW83" s="727"/>
      <c r="AX83" s="727"/>
      <c r="AY83" s="727"/>
      <c r="AZ83" s="727"/>
      <c r="BA83" s="727"/>
      <c r="BB83" s="727"/>
      <c r="BC83" s="727"/>
      <c r="BD83" s="727"/>
      <c r="BE83" s="727"/>
      <c r="BF83" s="727"/>
      <c r="BG83" s="727"/>
      <c r="BH83" s="727"/>
      <c r="BI83" s="728"/>
    </row>
    <row r="84" spans="2:61" ht="10" customHeight="1"/>
    <row r="85" spans="2:61" ht="19.5" customHeight="1"/>
    <row r="86" spans="2:61" ht="10" customHeight="1"/>
    <row r="87" spans="2:61" ht="10" customHeight="1"/>
    <row r="88" spans="2:61" ht="10" customHeight="1"/>
    <row r="89" spans="2:61" ht="10" customHeight="1"/>
    <row r="90" spans="2:61" ht="10" customHeight="1"/>
    <row r="91" spans="2:61" ht="10" customHeight="1"/>
    <row r="92" spans="2:61" ht="10" customHeight="1"/>
    <row r="93" spans="2:61" ht="10" customHeight="1"/>
    <row r="94" spans="2:61" ht="10" customHeight="1"/>
    <row r="95" spans="2:61" ht="10" customHeight="1"/>
    <row r="96" spans="2:61" ht="10" customHeight="1"/>
    <row r="97" ht="10" customHeight="1"/>
    <row r="98" ht="10" customHeight="1"/>
    <row r="99" ht="10" customHeight="1"/>
    <row r="100" ht="10" customHeight="1"/>
    <row r="101" ht="10" customHeight="1"/>
    <row r="102" ht="10" customHeight="1"/>
    <row r="103" ht="10" customHeight="1"/>
    <row r="104" ht="10" customHeight="1"/>
    <row r="105" ht="10" customHeight="1"/>
    <row r="106" ht="10" customHeight="1"/>
    <row r="107" ht="10" customHeight="1"/>
    <row r="108" ht="10" customHeight="1"/>
    <row r="109" ht="10" customHeight="1"/>
    <row r="110" ht="10" customHeight="1"/>
    <row r="111" ht="10" customHeight="1"/>
    <row r="112" ht="10" customHeight="1"/>
    <row r="113" ht="10" customHeight="1"/>
    <row r="114" ht="10" customHeight="1"/>
    <row r="115" ht="10" customHeight="1"/>
    <row r="116" ht="10" customHeight="1"/>
    <row r="117" ht="10" customHeight="1"/>
    <row r="118" ht="10" customHeight="1"/>
    <row r="119" ht="10" customHeight="1"/>
    <row r="120" ht="10" customHeight="1"/>
    <row r="121" ht="10" customHeight="1"/>
    <row r="122" ht="10" customHeight="1"/>
    <row r="123" ht="10" customHeight="1"/>
    <row r="124" ht="10" customHeight="1"/>
    <row r="125" ht="10" customHeight="1"/>
    <row r="126" ht="10" customHeight="1"/>
    <row r="127" ht="10" customHeight="1"/>
    <row r="12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  <row r="221" ht="10" customHeight="1"/>
    <row r="222" ht="10" customHeight="1"/>
    <row r="223" ht="10" customHeight="1"/>
    <row r="224" ht="10" customHeight="1"/>
    <row r="225" ht="10" customHeight="1"/>
    <row r="226" ht="10" customHeight="1"/>
    <row r="227" ht="10" customHeight="1"/>
    <row r="228" ht="10" customHeight="1"/>
    <row r="229" ht="10" customHeight="1"/>
    <row r="230" ht="10" customHeight="1"/>
    <row r="231" ht="10" customHeight="1"/>
    <row r="232" ht="10" customHeight="1"/>
    <row r="233" ht="10" customHeight="1"/>
    <row r="234" ht="10" customHeight="1"/>
    <row r="235" ht="10" customHeight="1"/>
    <row r="236" ht="10" customHeight="1"/>
    <row r="237" ht="10" customHeight="1"/>
    <row r="238" ht="10" customHeight="1"/>
    <row r="239" ht="10" customHeight="1"/>
    <row r="240" ht="10" customHeight="1"/>
    <row r="241" ht="10" customHeight="1"/>
    <row r="242" ht="10" customHeight="1"/>
    <row r="243" ht="10" customHeight="1"/>
    <row r="244" ht="10" customHeight="1"/>
    <row r="245" ht="10" customHeight="1"/>
    <row r="246" ht="10" customHeight="1"/>
    <row r="247" ht="10" customHeight="1"/>
    <row r="248" ht="10" customHeight="1"/>
    <row r="249" ht="10" customHeight="1"/>
    <row r="250" ht="10" customHeight="1"/>
    <row r="251" ht="10" customHeight="1"/>
    <row r="252" ht="10" customHeight="1"/>
    <row r="253" ht="10" customHeight="1"/>
    <row r="254" ht="10" customHeight="1"/>
    <row r="255" ht="10" customHeight="1"/>
    <row r="256" ht="10" customHeight="1"/>
    <row r="257" ht="10" customHeight="1"/>
    <row r="258" ht="10" customHeight="1"/>
    <row r="259" ht="10" customHeight="1"/>
    <row r="260" ht="10" customHeight="1"/>
    <row r="261" ht="10" customHeight="1"/>
    <row r="262" ht="10" customHeight="1"/>
    <row r="263" ht="10" customHeight="1"/>
    <row r="264" ht="10" customHeight="1"/>
    <row r="265" ht="10" customHeight="1"/>
    <row r="266" ht="10" customHeight="1"/>
    <row r="267" ht="10" customHeight="1"/>
    <row r="268" ht="10" customHeight="1"/>
    <row r="269" ht="10" customHeight="1"/>
    <row r="270" ht="10" customHeight="1"/>
    <row r="271" ht="10" customHeight="1"/>
    <row r="272" ht="10" customHeight="1"/>
    <row r="273" ht="10" customHeight="1"/>
    <row r="274" ht="10" customHeight="1"/>
    <row r="275" ht="10" customHeight="1"/>
    <row r="276" ht="10" customHeight="1"/>
    <row r="277" ht="10" customHeight="1"/>
    <row r="278" ht="10" customHeight="1"/>
    <row r="279" ht="10" customHeight="1"/>
    <row r="280" ht="10" customHeight="1"/>
    <row r="281" ht="10" customHeight="1"/>
    <row r="282" ht="10" customHeight="1"/>
    <row r="283" ht="10" customHeight="1"/>
    <row r="284" ht="10" customHeight="1"/>
    <row r="285" ht="10" customHeight="1"/>
    <row r="286" ht="10" customHeight="1"/>
    <row r="287" ht="10" customHeight="1"/>
    <row r="288" ht="10" customHeight="1"/>
    <row r="289" ht="10" customHeight="1"/>
    <row r="290" ht="10" customHeight="1"/>
    <row r="291" ht="10" customHeight="1"/>
    <row r="292" ht="10" customHeight="1"/>
    <row r="293" ht="10" customHeight="1"/>
    <row r="294" ht="10" customHeight="1"/>
    <row r="295" ht="10" customHeight="1"/>
    <row r="296" ht="10" customHeight="1"/>
    <row r="297" ht="10" customHeight="1"/>
    <row r="298" ht="10" customHeight="1"/>
    <row r="299" ht="10" customHeight="1"/>
    <row r="300" ht="10" customHeight="1"/>
    <row r="301" ht="10" customHeight="1"/>
    <row r="302" ht="10" customHeight="1"/>
    <row r="303" ht="10" customHeight="1"/>
    <row r="304" ht="10" customHeight="1"/>
    <row r="305" ht="10" customHeight="1"/>
    <row r="306" ht="10" customHeight="1"/>
    <row r="307" ht="10" customHeight="1"/>
    <row r="308" ht="10" customHeight="1"/>
    <row r="309" ht="10" customHeight="1"/>
    <row r="310" ht="10" customHeight="1"/>
    <row r="311" ht="10" customHeight="1"/>
    <row r="312" ht="10" customHeight="1"/>
    <row r="313" ht="10" customHeight="1"/>
    <row r="314" ht="10" customHeight="1"/>
    <row r="315" ht="10" customHeight="1"/>
    <row r="316" ht="10" customHeight="1"/>
    <row r="317" ht="10" customHeight="1"/>
    <row r="318" ht="10" customHeight="1"/>
    <row r="319" ht="10" customHeight="1"/>
    <row r="320" ht="10" customHeight="1"/>
    <row r="321" ht="10" customHeight="1"/>
    <row r="322" ht="10" customHeight="1"/>
    <row r="323" ht="10" customHeight="1"/>
    <row r="324" ht="10" customHeight="1"/>
    <row r="325" ht="10" customHeight="1"/>
    <row r="326" ht="10" customHeight="1"/>
    <row r="327" ht="10" customHeight="1"/>
    <row r="328" ht="10" customHeight="1"/>
    <row r="329" ht="10" customHeight="1"/>
    <row r="330" ht="10" customHeight="1"/>
    <row r="331" ht="10" customHeight="1"/>
    <row r="332" ht="10" customHeight="1"/>
    <row r="333" ht="10" customHeight="1"/>
    <row r="334" ht="10" customHeight="1"/>
    <row r="335" ht="10" customHeight="1"/>
    <row r="336" ht="10" customHeight="1"/>
    <row r="337" ht="10" customHeight="1"/>
    <row r="338" ht="10" customHeight="1"/>
    <row r="339" ht="10" customHeight="1"/>
    <row r="340" ht="10" customHeight="1"/>
    <row r="341" ht="10" customHeight="1"/>
    <row r="342" ht="10" customHeight="1"/>
    <row r="343" ht="10" customHeight="1"/>
    <row r="344" ht="10" customHeight="1"/>
    <row r="345" ht="10" customHeight="1"/>
    <row r="346" ht="10" customHeight="1"/>
    <row r="347" ht="10" customHeight="1"/>
    <row r="348" ht="10" customHeight="1"/>
    <row r="349" ht="10" customHeight="1"/>
    <row r="350" ht="10" customHeight="1"/>
    <row r="351" ht="10" customHeight="1"/>
    <row r="352" ht="10" customHeight="1"/>
    <row r="353" ht="10" customHeight="1"/>
    <row r="354" ht="10" customHeight="1"/>
    <row r="355" ht="10" customHeight="1"/>
    <row r="356" ht="10" customHeight="1"/>
    <row r="357" ht="10" customHeight="1"/>
    <row r="358" ht="10" customHeight="1"/>
    <row r="359" ht="10" customHeight="1"/>
    <row r="360" ht="10" customHeight="1"/>
    <row r="361" ht="10" customHeight="1"/>
    <row r="362" ht="10" customHeight="1"/>
    <row r="363" ht="10" customHeight="1"/>
    <row r="364" ht="10" customHeight="1"/>
    <row r="365" ht="10" customHeight="1"/>
    <row r="366" ht="10" customHeight="1"/>
    <row r="367" ht="10" customHeight="1"/>
    <row r="368" ht="10" customHeight="1"/>
    <row r="369" ht="10" customHeight="1"/>
    <row r="370" ht="10" customHeight="1"/>
    <row r="371" ht="10" customHeight="1"/>
    <row r="372" ht="10" customHeight="1"/>
    <row r="373" ht="10" customHeight="1"/>
    <row r="374" ht="10" customHeight="1"/>
    <row r="375" ht="10" customHeight="1"/>
    <row r="376" ht="10" customHeight="1"/>
    <row r="377" ht="10" customHeight="1"/>
    <row r="378" ht="10" customHeight="1"/>
    <row r="379" ht="10" customHeight="1"/>
    <row r="380" ht="10" customHeight="1"/>
    <row r="381" ht="10" customHeight="1"/>
    <row r="382" ht="10" customHeight="1"/>
    <row r="383" ht="10" customHeight="1"/>
    <row r="384" ht="10" customHeight="1"/>
    <row r="385" ht="10" customHeight="1"/>
    <row r="386" ht="10" customHeight="1"/>
    <row r="387" ht="10" customHeight="1"/>
    <row r="388" ht="10" customHeight="1"/>
    <row r="389" ht="10" customHeight="1"/>
    <row r="390" ht="10" customHeight="1"/>
    <row r="391" ht="10" customHeight="1"/>
    <row r="392" ht="10" customHeight="1"/>
    <row r="393" ht="10" customHeight="1"/>
    <row r="394" ht="10" customHeight="1"/>
    <row r="395" ht="10" customHeight="1"/>
    <row r="396" ht="10" customHeight="1"/>
    <row r="397" ht="10" customHeight="1"/>
    <row r="398" ht="10" customHeight="1"/>
    <row r="399" ht="10" customHeight="1"/>
    <row r="400" ht="10" customHeight="1"/>
    <row r="401" ht="10" customHeight="1"/>
    <row r="402" ht="10" customHeight="1"/>
    <row r="403" ht="10" customHeight="1"/>
    <row r="404" ht="10" customHeight="1"/>
    <row r="405" ht="10" customHeight="1"/>
    <row r="406" ht="10" customHeight="1"/>
    <row r="407" ht="10" customHeight="1"/>
    <row r="408" ht="10" customHeight="1"/>
    <row r="409" ht="10" customHeight="1"/>
    <row r="410" ht="10" customHeight="1"/>
    <row r="411" ht="10" customHeight="1"/>
    <row r="412" ht="10" customHeight="1"/>
    <row r="413" ht="10" customHeight="1"/>
    <row r="414" ht="10" customHeight="1"/>
    <row r="415" ht="10" customHeight="1"/>
    <row r="416" ht="10" customHeight="1"/>
    <row r="417" ht="10" customHeight="1"/>
    <row r="418" ht="10" customHeight="1"/>
    <row r="419" ht="10" customHeight="1"/>
    <row r="420" ht="10" customHeight="1"/>
    <row r="421" ht="10" customHeight="1"/>
    <row r="422" ht="10" customHeight="1"/>
    <row r="423" ht="10" customHeight="1"/>
    <row r="424" ht="10" customHeight="1"/>
    <row r="425" ht="10" customHeight="1"/>
    <row r="426" ht="10" customHeight="1"/>
    <row r="427" ht="10" customHeight="1"/>
    <row r="428" ht="10" customHeight="1"/>
    <row r="429" ht="10" customHeight="1"/>
    <row r="430" ht="10" customHeight="1"/>
    <row r="431" ht="10" customHeight="1"/>
    <row r="432" ht="10" customHeight="1"/>
    <row r="433" ht="10" customHeight="1"/>
    <row r="434" ht="10" customHeight="1"/>
    <row r="435" ht="10" customHeight="1"/>
    <row r="436" ht="10" customHeight="1"/>
    <row r="437" ht="10" customHeight="1"/>
    <row r="438" ht="10" customHeight="1"/>
    <row r="439" ht="10" customHeight="1"/>
    <row r="440" ht="10" customHeight="1"/>
    <row r="441" ht="10" customHeight="1"/>
    <row r="442" ht="10" customHeight="1"/>
    <row r="443" ht="10" customHeight="1"/>
    <row r="444" ht="10" customHeight="1"/>
    <row r="445" ht="10" customHeight="1"/>
    <row r="446" ht="10" customHeight="1"/>
    <row r="447" ht="10" customHeight="1"/>
    <row r="448" ht="10" customHeight="1"/>
    <row r="449" ht="10" customHeight="1"/>
    <row r="450" ht="10" customHeight="1"/>
    <row r="451" ht="10" customHeight="1"/>
    <row r="452" ht="10" customHeight="1"/>
    <row r="453" ht="10" customHeight="1"/>
    <row r="454" ht="10" customHeight="1"/>
    <row r="455" ht="10" customHeight="1"/>
    <row r="456" ht="10" customHeight="1"/>
    <row r="457" ht="10" customHeight="1"/>
    <row r="458" ht="10" customHeight="1"/>
    <row r="459" ht="10" customHeight="1"/>
    <row r="460" ht="10" customHeight="1"/>
    <row r="461" ht="10" customHeight="1"/>
    <row r="462" ht="10" customHeight="1"/>
    <row r="463" ht="10" customHeight="1"/>
    <row r="464" ht="10" customHeight="1"/>
    <row r="465" ht="10" customHeight="1"/>
    <row r="466" ht="10" customHeight="1"/>
    <row r="467" ht="10" customHeight="1"/>
    <row r="468" ht="10" customHeight="1"/>
    <row r="469" ht="10" customHeight="1"/>
    <row r="470" ht="10" customHeight="1"/>
    <row r="471" ht="10" customHeight="1"/>
    <row r="472" ht="10" customHeight="1"/>
    <row r="473" ht="10" customHeight="1"/>
    <row r="474" ht="10" customHeight="1"/>
    <row r="475" ht="10" customHeight="1"/>
    <row r="476" ht="10" customHeight="1"/>
    <row r="477" ht="10" customHeight="1"/>
    <row r="478" ht="10" customHeight="1"/>
    <row r="479" ht="10" customHeight="1"/>
    <row r="480" ht="10" customHeight="1"/>
    <row r="481" ht="10" customHeight="1"/>
    <row r="482" ht="10" customHeight="1"/>
    <row r="483" ht="10" customHeight="1"/>
    <row r="484" ht="10" customHeight="1"/>
    <row r="485" ht="10" customHeight="1"/>
    <row r="486" ht="10" customHeight="1"/>
    <row r="487" ht="10" customHeight="1"/>
    <row r="488" ht="10" customHeight="1"/>
    <row r="489" ht="10" customHeight="1"/>
    <row r="490" ht="10" customHeight="1"/>
    <row r="491" ht="10" customHeight="1"/>
    <row r="492" ht="10" customHeight="1"/>
    <row r="493" ht="10" customHeight="1"/>
    <row r="494" ht="10" customHeight="1"/>
    <row r="495" ht="10" customHeight="1"/>
    <row r="496" ht="10" customHeight="1"/>
    <row r="497" ht="10" customHeight="1"/>
    <row r="498" ht="10" customHeight="1"/>
    <row r="499" ht="10" customHeight="1"/>
    <row r="500" ht="10" customHeight="1"/>
    <row r="501" ht="10" customHeight="1"/>
    <row r="502" ht="10" customHeight="1"/>
    <row r="503" ht="10" customHeight="1"/>
    <row r="504" ht="10" customHeight="1"/>
    <row r="505" ht="10" customHeight="1"/>
    <row r="506" ht="10" customHeight="1"/>
    <row r="507" ht="10" customHeight="1"/>
    <row r="508" ht="10" customHeight="1"/>
    <row r="509" ht="10" customHeight="1"/>
    <row r="510" ht="10" customHeight="1"/>
    <row r="511" ht="10" customHeight="1"/>
    <row r="512" ht="10" customHeight="1"/>
    <row r="513" ht="10" customHeight="1"/>
    <row r="514" ht="10" customHeight="1"/>
    <row r="515" ht="10" customHeight="1"/>
    <row r="516" ht="10" customHeight="1"/>
    <row r="517" ht="10" customHeight="1"/>
    <row r="518" ht="10" customHeight="1"/>
    <row r="519" ht="10" customHeight="1"/>
    <row r="520" ht="10" customHeight="1"/>
    <row r="521" ht="10" customHeight="1"/>
    <row r="522" ht="10" customHeight="1"/>
    <row r="523" ht="10" customHeight="1"/>
    <row r="524" ht="10" customHeight="1"/>
    <row r="525" ht="10" customHeight="1"/>
    <row r="526" ht="10" customHeight="1"/>
    <row r="527" ht="10" customHeight="1"/>
    <row r="528" ht="10" customHeight="1"/>
    <row r="529" ht="10" customHeight="1"/>
    <row r="530" ht="10" customHeight="1"/>
    <row r="531" ht="10" customHeight="1"/>
    <row r="532" ht="10" customHeight="1"/>
    <row r="533" ht="10" customHeight="1"/>
    <row r="534" ht="10" customHeight="1"/>
    <row r="535" ht="10" customHeight="1"/>
    <row r="536" ht="10" customHeight="1"/>
    <row r="537" ht="10" customHeight="1"/>
    <row r="538" ht="10" customHeight="1"/>
    <row r="539" ht="10" customHeight="1"/>
    <row r="540" ht="10" customHeight="1"/>
    <row r="541" ht="10" customHeight="1"/>
    <row r="542" ht="10" customHeight="1"/>
    <row r="543" ht="10" customHeight="1"/>
    <row r="544" ht="10" customHeight="1"/>
    <row r="545" ht="10" customHeight="1"/>
    <row r="546" ht="10" customHeight="1"/>
    <row r="547" ht="10" customHeight="1"/>
    <row r="548" ht="10" customHeight="1"/>
    <row r="549" ht="10" customHeight="1"/>
    <row r="550" ht="10" customHeight="1"/>
    <row r="551" ht="10" customHeight="1"/>
    <row r="552" ht="10" customHeight="1"/>
    <row r="553" ht="10" customHeight="1"/>
    <row r="554" ht="10" customHeight="1"/>
    <row r="555" ht="10" customHeight="1"/>
    <row r="556" ht="10" customHeight="1"/>
    <row r="557" ht="10" customHeight="1"/>
    <row r="558" ht="10" customHeight="1"/>
    <row r="559" ht="10" customHeight="1"/>
    <row r="560" ht="10" customHeight="1"/>
    <row r="561" ht="10" customHeight="1"/>
    <row r="562" ht="10" customHeight="1"/>
    <row r="563" ht="10" customHeight="1"/>
    <row r="564" ht="10" customHeight="1"/>
    <row r="565" ht="10" customHeight="1"/>
    <row r="566" ht="10" customHeight="1"/>
    <row r="567" ht="10" customHeight="1"/>
    <row r="568" ht="10" customHeight="1"/>
    <row r="569" ht="10" customHeight="1"/>
    <row r="570" ht="10" customHeight="1"/>
    <row r="571" ht="10" customHeight="1"/>
    <row r="572" ht="10" customHeight="1"/>
    <row r="573" ht="10" customHeight="1"/>
    <row r="574" ht="10" customHeight="1"/>
    <row r="575" ht="10" customHeight="1"/>
    <row r="576" ht="10" customHeight="1"/>
    <row r="577" ht="10" customHeight="1"/>
    <row r="578" ht="10" customHeight="1"/>
    <row r="579" ht="10" customHeight="1"/>
    <row r="580" ht="10" customHeight="1"/>
    <row r="581" ht="10" customHeight="1"/>
    <row r="582" ht="10" customHeight="1"/>
    <row r="583" ht="10" customHeight="1"/>
    <row r="584" ht="10" customHeight="1"/>
    <row r="585" ht="10" customHeight="1"/>
    <row r="586" ht="10" customHeight="1"/>
    <row r="587" ht="10" customHeight="1"/>
    <row r="588" ht="10" customHeight="1"/>
    <row r="589" ht="10" customHeight="1"/>
    <row r="590" ht="10" customHeight="1"/>
    <row r="591" ht="10" customHeight="1"/>
    <row r="592" ht="10" customHeight="1"/>
    <row r="593" ht="10" customHeight="1"/>
    <row r="594" ht="10" customHeight="1"/>
    <row r="595" ht="10" customHeight="1"/>
    <row r="596" ht="10" customHeight="1"/>
    <row r="597" ht="10" customHeight="1"/>
    <row r="598" ht="10" customHeight="1"/>
    <row r="599" ht="10" customHeight="1"/>
    <row r="600" ht="10" customHeight="1"/>
    <row r="601" ht="10" customHeight="1"/>
    <row r="602" ht="10" customHeight="1"/>
    <row r="603" ht="10" customHeight="1"/>
    <row r="604" ht="10" customHeight="1"/>
    <row r="605" ht="10" customHeight="1"/>
    <row r="606" ht="10" customHeight="1"/>
    <row r="607" ht="10" customHeight="1"/>
    <row r="608" ht="10" customHeight="1"/>
    <row r="609" ht="10" customHeight="1"/>
    <row r="610" ht="10" customHeight="1"/>
    <row r="611" ht="10" customHeight="1"/>
    <row r="612" ht="10" customHeight="1"/>
    <row r="613" ht="10" customHeight="1"/>
    <row r="614" ht="10" customHeight="1"/>
    <row r="615" ht="10" customHeight="1"/>
    <row r="616" ht="10" customHeight="1"/>
    <row r="617" ht="10" customHeight="1"/>
    <row r="618" ht="10" customHeight="1"/>
    <row r="619" ht="10" customHeight="1"/>
    <row r="620" ht="10" customHeight="1"/>
    <row r="621" ht="10" customHeight="1"/>
    <row r="622" ht="10" customHeight="1"/>
    <row r="623" ht="10" customHeight="1"/>
    <row r="624" ht="10" customHeight="1"/>
    <row r="625" ht="10" customHeight="1"/>
    <row r="626" ht="10" customHeight="1"/>
    <row r="627" ht="10" customHeight="1"/>
    <row r="628" ht="10" customHeight="1"/>
    <row r="629" ht="10" customHeight="1"/>
    <row r="630" ht="10" customHeight="1"/>
    <row r="631" ht="10" customHeight="1"/>
    <row r="632" ht="10" customHeight="1"/>
    <row r="633" ht="10" customHeight="1"/>
    <row r="634" ht="10" customHeight="1"/>
    <row r="635" ht="10" customHeight="1"/>
    <row r="636" ht="10" customHeight="1"/>
    <row r="637" ht="10" customHeight="1"/>
    <row r="638" ht="10" customHeight="1"/>
    <row r="639" ht="10" customHeight="1"/>
    <row r="640" ht="10" customHeight="1"/>
    <row r="641" ht="10" customHeight="1"/>
    <row r="642" ht="10" customHeight="1"/>
    <row r="643" ht="10" customHeight="1"/>
    <row r="644" ht="10" customHeight="1"/>
    <row r="645" ht="10" customHeight="1"/>
    <row r="646" ht="10" customHeight="1"/>
    <row r="647" ht="10" customHeight="1"/>
    <row r="648" ht="10" customHeight="1"/>
    <row r="649" ht="10" customHeight="1"/>
    <row r="650" ht="10" customHeight="1"/>
    <row r="651" ht="10" customHeight="1"/>
    <row r="652" ht="10" customHeight="1"/>
    <row r="653" ht="10" customHeight="1"/>
    <row r="654" ht="10" customHeight="1"/>
    <row r="655" ht="10" customHeight="1"/>
    <row r="656" ht="10" customHeight="1"/>
    <row r="657" ht="10" customHeight="1"/>
    <row r="658" ht="10" customHeight="1"/>
    <row r="659" ht="10" customHeight="1"/>
    <row r="660" ht="10" customHeight="1"/>
    <row r="661" ht="10" customHeight="1"/>
    <row r="662" ht="10" customHeight="1"/>
    <row r="663" ht="10" customHeight="1"/>
    <row r="664" ht="10" customHeight="1"/>
    <row r="665" ht="10" customHeight="1"/>
    <row r="666" ht="10" customHeight="1"/>
    <row r="667" ht="10" customHeight="1"/>
    <row r="668" ht="10" customHeight="1"/>
    <row r="669" ht="10" customHeight="1"/>
    <row r="670" ht="10" customHeight="1"/>
    <row r="671" ht="10" customHeight="1"/>
    <row r="672" ht="10" customHeight="1"/>
    <row r="673" ht="10" customHeight="1"/>
    <row r="674" ht="10" customHeight="1"/>
    <row r="675" ht="10" customHeight="1"/>
    <row r="676" ht="10" customHeight="1"/>
    <row r="677" ht="10" customHeight="1"/>
    <row r="678" ht="10" customHeight="1"/>
    <row r="679" ht="10" customHeight="1"/>
    <row r="680" ht="10" customHeight="1"/>
    <row r="681" ht="10" customHeight="1"/>
    <row r="682" ht="10" customHeight="1"/>
    <row r="683" ht="10" customHeight="1"/>
    <row r="684" ht="10" customHeight="1"/>
    <row r="685" ht="10" customHeight="1"/>
    <row r="686" ht="10" customHeight="1"/>
    <row r="687" ht="10" customHeight="1"/>
    <row r="688" ht="10" customHeight="1"/>
    <row r="689" ht="10" customHeight="1"/>
    <row r="690" ht="10" customHeight="1"/>
    <row r="691" ht="10" customHeight="1"/>
    <row r="692" ht="10" customHeight="1"/>
    <row r="693" ht="10" customHeight="1"/>
    <row r="694" ht="10" customHeight="1"/>
    <row r="695" ht="10" customHeight="1"/>
    <row r="696" ht="10" customHeight="1"/>
    <row r="697" ht="10" customHeight="1"/>
    <row r="698" ht="10" customHeight="1"/>
    <row r="699" ht="10" customHeight="1"/>
    <row r="700" ht="10" customHeight="1"/>
    <row r="701" ht="10" customHeight="1"/>
    <row r="702" ht="10" customHeight="1"/>
    <row r="703" ht="10" customHeight="1"/>
    <row r="704" ht="10" customHeight="1"/>
    <row r="705" ht="10" customHeight="1"/>
    <row r="706" ht="10" customHeight="1"/>
    <row r="707" ht="10" customHeight="1"/>
    <row r="708" ht="10" customHeight="1"/>
    <row r="709" ht="10" customHeight="1"/>
    <row r="710" ht="10" customHeight="1"/>
    <row r="711" ht="10" customHeight="1"/>
    <row r="712" ht="10" customHeight="1"/>
    <row r="713" ht="10" customHeight="1"/>
    <row r="714" ht="10" customHeight="1"/>
    <row r="715" ht="10" customHeight="1"/>
    <row r="716" ht="10" customHeight="1"/>
    <row r="717" ht="10" customHeight="1"/>
    <row r="718" ht="10" customHeight="1"/>
    <row r="719" ht="10" customHeight="1"/>
    <row r="720" ht="10" customHeight="1"/>
    <row r="721" ht="10" customHeight="1"/>
    <row r="722" ht="10" customHeight="1"/>
    <row r="723" ht="10" customHeight="1"/>
    <row r="724" ht="10" customHeight="1"/>
    <row r="725" ht="10" customHeight="1"/>
    <row r="726" ht="10" customHeight="1"/>
    <row r="727" ht="10" customHeight="1"/>
    <row r="728" ht="10" customHeight="1"/>
    <row r="729" ht="10" customHeight="1"/>
    <row r="730" ht="10" customHeight="1"/>
    <row r="731" ht="10" customHeight="1"/>
    <row r="732" ht="10" customHeight="1"/>
    <row r="733" ht="10" customHeight="1"/>
    <row r="734" ht="10" customHeight="1"/>
    <row r="735" ht="10" customHeight="1"/>
    <row r="736" ht="10" customHeight="1"/>
    <row r="737" ht="10" customHeight="1"/>
    <row r="738" ht="10" customHeight="1"/>
    <row r="739" ht="10" customHeight="1"/>
    <row r="740" ht="10" customHeight="1"/>
    <row r="741" ht="10" customHeight="1"/>
    <row r="742" ht="10" customHeight="1"/>
    <row r="743" ht="10" customHeight="1"/>
    <row r="744" ht="10" customHeight="1"/>
    <row r="745" ht="10" customHeight="1"/>
    <row r="746" ht="10" customHeight="1"/>
    <row r="747" ht="10" customHeight="1"/>
    <row r="748" ht="10" customHeight="1"/>
    <row r="749" ht="10" customHeight="1"/>
    <row r="750" ht="10" customHeight="1"/>
    <row r="751" ht="10" customHeight="1"/>
    <row r="752" ht="10" customHeight="1"/>
    <row r="753" ht="10" customHeight="1"/>
    <row r="754" ht="10" customHeight="1"/>
    <row r="755" ht="10" customHeight="1"/>
    <row r="756" ht="10" customHeight="1"/>
    <row r="757" ht="10" customHeight="1"/>
  </sheetData>
  <mergeCells count="234">
    <mergeCell ref="BQ48:CQ49"/>
    <mergeCell ref="BQ39:CW40"/>
    <mergeCell ref="BQ46:CW47"/>
    <mergeCell ref="BB70:BI71"/>
    <mergeCell ref="BB72:BI73"/>
    <mergeCell ref="BB74:BI75"/>
    <mergeCell ref="BB76:BI77"/>
    <mergeCell ref="BB78:BI79"/>
    <mergeCell ref="BB60:BI61"/>
    <mergeCell ref="BB62:BI63"/>
    <mergeCell ref="BB64:BI65"/>
    <mergeCell ref="BB66:BI67"/>
    <mergeCell ref="BB68:BI69"/>
    <mergeCell ref="BB50:BI51"/>
    <mergeCell ref="BB52:BI53"/>
    <mergeCell ref="BB54:BI55"/>
    <mergeCell ref="BB56:BI57"/>
    <mergeCell ref="BB58:BI59"/>
    <mergeCell ref="B39:BI40"/>
    <mergeCell ref="B41:I42"/>
    <mergeCell ref="AF41:AM42"/>
    <mergeCell ref="B43:I44"/>
    <mergeCell ref="AF43:AM44"/>
    <mergeCell ref="AN41:BI42"/>
    <mergeCell ref="AH76:AO77"/>
    <mergeCell ref="AP76:AR77"/>
    <mergeCell ref="AS76:AZ77"/>
    <mergeCell ref="AH78:AO79"/>
    <mergeCell ref="AP78:AR79"/>
    <mergeCell ref="AS78:AZ79"/>
    <mergeCell ref="AH72:AO73"/>
    <mergeCell ref="AP72:AR73"/>
    <mergeCell ref="AS72:AZ73"/>
    <mergeCell ref="AH74:AO75"/>
    <mergeCell ref="AP74:AR75"/>
    <mergeCell ref="AS74:AZ75"/>
    <mergeCell ref="AH68:AO69"/>
    <mergeCell ref="AP68:AR69"/>
    <mergeCell ref="AS68:AZ69"/>
    <mergeCell ref="AH70:AO71"/>
    <mergeCell ref="AP70:AR71"/>
    <mergeCell ref="AS70:AZ71"/>
    <mergeCell ref="AH64:AO65"/>
    <mergeCell ref="AP64:AR65"/>
    <mergeCell ref="AS64:AZ65"/>
    <mergeCell ref="AH66:AO67"/>
    <mergeCell ref="AP66:AR67"/>
    <mergeCell ref="AS66:AZ67"/>
    <mergeCell ref="AH60:AO61"/>
    <mergeCell ref="AP60:AR61"/>
    <mergeCell ref="AS60:AZ61"/>
    <mergeCell ref="AH62:AO63"/>
    <mergeCell ref="AP62:AR63"/>
    <mergeCell ref="AS62:AZ63"/>
    <mergeCell ref="AB78:AD79"/>
    <mergeCell ref="AH50:AO51"/>
    <mergeCell ref="AP50:AR51"/>
    <mergeCell ref="AS50:AZ51"/>
    <mergeCell ref="AH52:AO53"/>
    <mergeCell ref="AP52:AR53"/>
    <mergeCell ref="AS52:AZ53"/>
    <mergeCell ref="AH54:AO55"/>
    <mergeCell ref="AP54:AR55"/>
    <mergeCell ref="AS54:AZ55"/>
    <mergeCell ref="AH56:AO57"/>
    <mergeCell ref="AP56:AR57"/>
    <mergeCell ref="AS56:AZ57"/>
    <mergeCell ref="AH58:AO59"/>
    <mergeCell ref="AP58:AR59"/>
    <mergeCell ref="AS58:AZ59"/>
    <mergeCell ref="AB68:AD69"/>
    <mergeCell ref="AB70:AD71"/>
    <mergeCell ref="AB62:AD63"/>
    <mergeCell ref="AB64:AD65"/>
    <mergeCell ref="AB66:AD67"/>
    <mergeCell ref="H78:O79"/>
    <mergeCell ref="S68:Z69"/>
    <mergeCell ref="S70:Z71"/>
    <mergeCell ref="S72:Z73"/>
    <mergeCell ref="S74:Z75"/>
    <mergeCell ref="S76:Z77"/>
    <mergeCell ref="S78:Z79"/>
    <mergeCell ref="H68:O69"/>
    <mergeCell ref="H70:O71"/>
    <mergeCell ref="H72:O73"/>
    <mergeCell ref="H74:O75"/>
    <mergeCell ref="H76:O77"/>
    <mergeCell ref="H62:O63"/>
    <mergeCell ref="H64:O65"/>
    <mergeCell ref="P78:R79"/>
    <mergeCell ref="P60:R61"/>
    <mergeCell ref="P62:R63"/>
    <mergeCell ref="P64:R65"/>
    <mergeCell ref="P66:R67"/>
    <mergeCell ref="P68:R69"/>
    <mergeCell ref="S50:Z51"/>
    <mergeCell ref="S52:Z53"/>
    <mergeCell ref="S54:Z55"/>
    <mergeCell ref="S56:Z57"/>
    <mergeCell ref="S58:Z59"/>
    <mergeCell ref="S60:Z61"/>
    <mergeCell ref="S62:Z63"/>
    <mergeCell ref="S64:Z65"/>
    <mergeCell ref="S66:Z67"/>
    <mergeCell ref="B68:D69"/>
    <mergeCell ref="B70:D71"/>
    <mergeCell ref="B72:D73"/>
    <mergeCell ref="B74:D75"/>
    <mergeCell ref="B76:D77"/>
    <mergeCell ref="B58:D59"/>
    <mergeCell ref="B60:D61"/>
    <mergeCell ref="B62:D63"/>
    <mergeCell ref="H66:O67"/>
    <mergeCell ref="H58:O59"/>
    <mergeCell ref="H60:O61"/>
    <mergeCell ref="AE78:AG79"/>
    <mergeCell ref="AE60:AG61"/>
    <mergeCell ref="AE62:AG63"/>
    <mergeCell ref="AE64:AG65"/>
    <mergeCell ref="AE66:AG67"/>
    <mergeCell ref="AE68:AG69"/>
    <mergeCell ref="B64:D65"/>
    <mergeCell ref="B66:D67"/>
    <mergeCell ref="B50:D51"/>
    <mergeCell ref="AB50:AD51"/>
    <mergeCell ref="B52:D53"/>
    <mergeCell ref="B54:D55"/>
    <mergeCell ref="B56:D57"/>
    <mergeCell ref="H50:O51"/>
    <mergeCell ref="H52:O53"/>
    <mergeCell ref="H54:O55"/>
    <mergeCell ref="H56:O57"/>
    <mergeCell ref="AB52:AD53"/>
    <mergeCell ref="AB54:AD55"/>
    <mergeCell ref="AB56:AD57"/>
    <mergeCell ref="B78:D79"/>
    <mergeCell ref="P50:R51"/>
    <mergeCell ref="P52:R53"/>
    <mergeCell ref="P54:R55"/>
    <mergeCell ref="AE50:AG51"/>
    <mergeCell ref="AE52:AG53"/>
    <mergeCell ref="AE54:AG55"/>
    <mergeCell ref="AE56:AG57"/>
    <mergeCell ref="AE58:AG59"/>
    <mergeCell ref="E50:G51"/>
    <mergeCell ref="E72:G73"/>
    <mergeCell ref="E74:G75"/>
    <mergeCell ref="E76:G77"/>
    <mergeCell ref="AE70:AG71"/>
    <mergeCell ref="AE72:AG73"/>
    <mergeCell ref="AE74:AG75"/>
    <mergeCell ref="AE76:AG77"/>
    <mergeCell ref="P56:R57"/>
    <mergeCell ref="P58:R59"/>
    <mergeCell ref="P70:R71"/>
    <mergeCell ref="P72:R73"/>
    <mergeCell ref="P74:R75"/>
    <mergeCell ref="P76:R77"/>
    <mergeCell ref="AB72:AD73"/>
    <mergeCell ref="AB74:AD75"/>
    <mergeCell ref="AB76:AD77"/>
    <mergeCell ref="AB58:AD59"/>
    <mergeCell ref="AB60:AD61"/>
    <mergeCell ref="E78:G79"/>
    <mergeCell ref="E52:G53"/>
    <mergeCell ref="E54:G55"/>
    <mergeCell ref="E56:G57"/>
    <mergeCell ref="E58:G59"/>
    <mergeCell ref="E60:G61"/>
    <mergeCell ref="E62:G63"/>
    <mergeCell ref="E64:G65"/>
    <mergeCell ref="E66:G67"/>
    <mergeCell ref="E68:G69"/>
    <mergeCell ref="E70:G71"/>
    <mergeCell ref="B82:I83"/>
    <mergeCell ref="J82:O82"/>
    <mergeCell ref="P82:AM82"/>
    <mergeCell ref="AN82:AR82"/>
    <mergeCell ref="AS82:BI82"/>
    <mergeCell ref="J83:O83"/>
    <mergeCell ref="P83:AM83"/>
    <mergeCell ref="AN83:AR83"/>
    <mergeCell ref="AS83:BI83"/>
    <mergeCell ref="AP48:AR49"/>
    <mergeCell ref="AS48:AZ49"/>
    <mergeCell ref="B46:AZ47"/>
    <mergeCell ref="BB46:BI47"/>
    <mergeCell ref="B48:D49"/>
    <mergeCell ref="E48:G49"/>
    <mergeCell ref="H48:O49"/>
    <mergeCell ref="P48:R49"/>
    <mergeCell ref="S48:Z49"/>
    <mergeCell ref="AB48:AD49"/>
    <mergeCell ref="AE48:AG49"/>
    <mergeCell ref="AH48:AO49"/>
    <mergeCell ref="BB48:BI49"/>
    <mergeCell ref="AN43:BI44"/>
    <mergeCell ref="B34:F37"/>
    <mergeCell ref="G34:L35"/>
    <mergeCell ref="AC35:AK37"/>
    <mergeCell ref="AL35:BI37"/>
    <mergeCell ref="G36:L37"/>
    <mergeCell ref="AC31:AK34"/>
    <mergeCell ref="AL31:BI34"/>
    <mergeCell ref="G32:L33"/>
    <mergeCell ref="M30:Q31"/>
    <mergeCell ref="R30:V31"/>
    <mergeCell ref="W30:AA31"/>
    <mergeCell ref="M32:Q33"/>
    <mergeCell ref="R32:V33"/>
    <mergeCell ref="W32:AA33"/>
    <mergeCell ref="M34:Q35"/>
    <mergeCell ref="M36:Q37"/>
    <mergeCell ref="J41:AE42"/>
    <mergeCell ref="J43:AE44"/>
    <mergeCell ref="BP2:CG3"/>
    <mergeCell ref="BP6:DB7"/>
    <mergeCell ref="AL28:BI30"/>
    <mergeCell ref="B30:F33"/>
    <mergeCell ref="G30:L31"/>
    <mergeCell ref="B1:H3"/>
    <mergeCell ref="I1:AS3"/>
    <mergeCell ref="B5:P19"/>
    <mergeCell ref="Q5:BI26"/>
    <mergeCell ref="B20:P26"/>
    <mergeCell ref="AT1:BD3"/>
    <mergeCell ref="BE1:BG3"/>
    <mergeCell ref="BH1:BI3"/>
    <mergeCell ref="B28:L29"/>
    <mergeCell ref="M28:Q29"/>
    <mergeCell ref="R28:V29"/>
    <mergeCell ref="W28:AA29"/>
    <mergeCell ref="AC28:AK30"/>
    <mergeCell ref="BP28:CV29"/>
  </mergeCells>
  <phoneticPr fontId="5"/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7330-7517-4ABA-9A5F-952023176167}">
  <dimension ref="A1:O42"/>
  <sheetViews>
    <sheetView zoomScaleNormal="100" workbookViewId="0"/>
  </sheetViews>
  <sheetFormatPr defaultColWidth="7.3046875" defaultRowHeight="20"/>
  <cols>
    <col min="1" max="1" width="6.921875" style="239" customWidth="1"/>
    <col min="2" max="3" width="6.23046875" style="239" customWidth="1"/>
    <col min="4" max="4" width="19.765625" style="239" customWidth="1"/>
    <col min="5" max="5" width="16.921875" style="239" customWidth="1"/>
    <col min="6" max="6" width="14.84375" style="239" customWidth="1"/>
    <col min="7" max="7" width="8.23046875" style="239" customWidth="1"/>
    <col min="8" max="9" width="7.3046875" style="239"/>
    <col min="10" max="11" width="10.15234375" style="239" customWidth="1"/>
    <col min="12" max="14" width="8.3046875" style="239" customWidth="1"/>
    <col min="15" max="256" width="7.3046875" style="239"/>
    <col min="257" max="257" width="6.921875" style="239" customWidth="1"/>
    <col min="258" max="259" width="6.23046875" style="239" customWidth="1"/>
    <col min="260" max="260" width="19.765625" style="239" customWidth="1"/>
    <col min="261" max="261" width="16.921875" style="239" customWidth="1"/>
    <col min="262" max="262" width="14.84375" style="239" customWidth="1"/>
    <col min="263" max="263" width="8.23046875" style="239" customWidth="1"/>
    <col min="264" max="512" width="7.3046875" style="239"/>
    <col min="513" max="513" width="6.921875" style="239" customWidth="1"/>
    <col min="514" max="515" width="6.23046875" style="239" customWidth="1"/>
    <col min="516" max="516" width="19.765625" style="239" customWidth="1"/>
    <col min="517" max="517" width="16.921875" style="239" customWidth="1"/>
    <col min="518" max="518" width="14.84375" style="239" customWidth="1"/>
    <col min="519" max="519" width="8.23046875" style="239" customWidth="1"/>
    <col min="520" max="768" width="7.3046875" style="239"/>
    <col min="769" max="769" width="6.921875" style="239" customWidth="1"/>
    <col min="770" max="771" width="6.23046875" style="239" customWidth="1"/>
    <col min="772" max="772" width="19.765625" style="239" customWidth="1"/>
    <col min="773" max="773" width="16.921875" style="239" customWidth="1"/>
    <col min="774" max="774" width="14.84375" style="239" customWidth="1"/>
    <col min="775" max="775" width="8.23046875" style="239" customWidth="1"/>
    <col min="776" max="1024" width="7.3046875" style="239"/>
    <col min="1025" max="1025" width="6.921875" style="239" customWidth="1"/>
    <col min="1026" max="1027" width="6.23046875" style="239" customWidth="1"/>
    <col min="1028" max="1028" width="19.765625" style="239" customWidth="1"/>
    <col min="1029" max="1029" width="16.921875" style="239" customWidth="1"/>
    <col min="1030" max="1030" width="14.84375" style="239" customWidth="1"/>
    <col min="1031" max="1031" width="8.23046875" style="239" customWidth="1"/>
    <col min="1032" max="1280" width="7.3046875" style="239"/>
    <col min="1281" max="1281" width="6.921875" style="239" customWidth="1"/>
    <col min="1282" max="1283" width="6.23046875" style="239" customWidth="1"/>
    <col min="1284" max="1284" width="19.765625" style="239" customWidth="1"/>
    <col min="1285" max="1285" width="16.921875" style="239" customWidth="1"/>
    <col min="1286" max="1286" width="14.84375" style="239" customWidth="1"/>
    <col min="1287" max="1287" width="8.23046875" style="239" customWidth="1"/>
    <col min="1288" max="1536" width="7.3046875" style="239"/>
    <col min="1537" max="1537" width="6.921875" style="239" customWidth="1"/>
    <col min="1538" max="1539" width="6.23046875" style="239" customWidth="1"/>
    <col min="1540" max="1540" width="19.765625" style="239" customWidth="1"/>
    <col min="1541" max="1541" width="16.921875" style="239" customWidth="1"/>
    <col min="1542" max="1542" width="14.84375" style="239" customWidth="1"/>
    <col min="1543" max="1543" width="8.23046875" style="239" customWidth="1"/>
    <col min="1544" max="1792" width="7.3046875" style="239"/>
    <col min="1793" max="1793" width="6.921875" style="239" customWidth="1"/>
    <col min="1794" max="1795" width="6.23046875" style="239" customWidth="1"/>
    <col min="1796" max="1796" width="19.765625" style="239" customWidth="1"/>
    <col min="1797" max="1797" width="16.921875" style="239" customWidth="1"/>
    <col min="1798" max="1798" width="14.84375" style="239" customWidth="1"/>
    <col min="1799" max="1799" width="8.23046875" style="239" customWidth="1"/>
    <col min="1800" max="2048" width="7.3046875" style="239"/>
    <col min="2049" max="2049" width="6.921875" style="239" customWidth="1"/>
    <col min="2050" max="2051" width="6.23046875" style="239" customWidth="1"/>
    <col min="2052" max="2052" width="19.765625" style="239" customWidth="1"/>
    <col min="2053" max="2053" width="16.921875" style="239" customWidth="1"/>
    <col min="2054" max="2054" width="14.84375" style="239" customWidth="1"/>
    <col min="2055" max="2055" width="8.23046875" style="239" customWidth="1"/>
    <col min="2056" max="2304" width="7.3046875" style="239"/>
    <col min="2305" max="2305" width="6.921875" style="239" customWidth="1"/>
    <col min="2306" max="2307" width="6.23046875" style="239" customWidth="1"/>
    <col min="2308" max="2308" width="19.765625" style="239" customWidth="1"/>
    <col min="2309" max="2309" width="16.921875" style="239" customWidth="1"/>
    <col min="2310" max="2310" width="14.84375" style="239" customWidth="1"/>
    <col min="2311" max="2311" width="8.23046875" style="239" customWidth="1"/>
    <col min="2312" max="2560" width="7.3046875" style="239"/>
    <col min="2561" max="2561" width="6.921875" style="239" customWidth="1"/>
    <col min="2562" max="2563" width="6.23046875" style="239" customWidth="1"/>
    <col min="2564" max="2564" width="19.765625" style="239" customWidth="1"/>
    <col min="2565" max="2565" width="16.921875" style="239" customWidth="1"/>
    <col min="2566" max="2566" width="14.84375" style="239" customWidth="1"/>
    <col min="2567" max="2567" width="8.23046875" style="239" customWidth="1"/>
    <col min="2568" max="2816" width="7.3046875" style="239"/>
    <col min="2817" max="2817" width="6.921875" style="239" customWidth="1"/>
    <col min="2818" max="2819" width="6.23046875" style="239" customWidth="1"/>
    <col min="2820" max="2820" width="19.765625" style="239" customWidth="1"/>
    <col min="2821" max="2821" width="16.921875" style="239" customWidth="1"/>
    <col min="2822" max="2822" width="14.84375" style="239" customWidth="1"/>
    <col min="2823" max="2823" width="8.23046875" style="239" customWidth="1"/>
    <col min="2824" max="3072" width="7.3046875" style="239"/>
    <col min="3073" max="3073" width="6.921875" style="239" customWidth="1"/>
    <col min="3074" max="3075" width="6.23046875" style="239" customWidth="1"/>
    <col min="3076" max="3076" width="19.765625" style="239" customWidth="1"/>
    <col min="3077" max="3077" width="16.921875" style="239" customWidth="1"/>
    <col min="3078" max="3078" width="14.84375" style="239" customWidth="1"/>
    <col min="3079" max="3079" width="8.23046875" style="239" customWidth="1"/>
    <col min="3080" max="3328" width="7.3046875" style="239"/>
    <col min="3329" max="3329" width="6.921875" style="239" customWidth="1"/>
    <col min="3330" max="3331" width="6.23046875" style="239" customWidth="1"/>
    <col min="3332" max="3332" width="19.765625" style="239" customWidth="1"/>
    <col min="3333" max="3333" width="16.921875" style="239" customWidth="1"/>
    <col min="3334" max="3334" width="14.84375" style="239" customWidth="1"/>
    <col min="3335" max="3335" width="8.23046875" style="239" customWidth="1"/>
    <col min="3336" max="3584" width="7.3046875" style="239"/>
    <col min="3585" max="3585" width="6.921875" style="239" customWidth="1"/>
    <col min="3586" max="3587" width="6.23046875" style="239" customWidth="1"/>
    <col min="3588" max="3588" width="19.765625" style="239" customWidth="1"/>
    <col min="3589" max="3589" width="16.921875" style="239" customWidth="1"/>
    <col min="3590" max="3590" width="14.84375" style="239" customWidth="1"/>
    <col min="3591" max="3591" width="8.23046875" style="239" customWidth="1"/>
    <col min="3592" max="3840" width="7.3046875" style="239"/>
    <col min="3841" max="3841" width="6.921875" style="239" customWidth="1"/>
    <col min="3842" max="3843" width="6.23046875" style="239" customWidth="1"/>
    <col min="3844" max="3844" width="19.765625" style="239" customWidth="1"/>
    <col min="3845" max="3845" width="16.921875" style="239" customWidth="1"/>
    <col min="3846" max="3846" width="14.84375" style="239" customWidth="1"/>
    <col min="3847" max="3847" width="8.23046875" style="239" customWidth="1"/>
    <col min="3848" max="4096" width="7.3046875" style="239"/>
    <col min="4097" max="4097" width="6.921875" style="239" customWidth="1"/>
    <col min="4098" max="4099" width="6.23046875" style="239" customWidth="1"/>
    <col min="4100" max="4100" width="19.765625" style="239" customWidth="1"/>
    <col min="4101" max="4101" width="16.921875" style="239" customWidth="1"/>
    <col min="4102" max="4102" width="14.84375" style="239" customWidth="1"/>
    <col min="4103" max="4103" width="8.23046875" style="239" customWidth="1"/>
    <col min="4104" max="4352" width="7.3046875" style="239"/>
    <col min="4353" max="4353" width="6.921875" style="239" customWidth="1"/>
    <col min="4354" max="4355" width="6.23046875" style="239" customWidth="1"/>
    <col min="4356" max="4356" width="19.765625" style="239" customWidth="1"/>
    <col min="4357" max="4357" width="16.921875" style="239" customWidth="1"/>
    <col min="4358" max="4358" width="14.84375" style="239" customWidth="1"/>
    <col min="4359" max="4359" width="8.23046875" style="239" customWidth="1"/>
    <col min="4360" max="4608" width="7.3046875" style="239"/>
    <col min="4609" max="4609" width="6.921875" style="239" customWidth="1"/>
    <col min="4610" max="4611" width="6.23046875" style="239" customWidth="1"/>
    <col min="4612" max="4612" width="19.765625" style="239" customWidth="1"/>
    <col min="4613" max="4613" width="16.921875" style="239" customWidth="1"/>
    <col min="4614" max="4614" width="14.84375" style="239" customWidth="1"/>
    <col min="4615" max="4615" width="8.23046875" style="239" customWidth="1"/>
    <col min="4616" max="4864" width="7.3046875" style="239"/>
    <col min="4865" max="4865" width="6.921875" style="239" customWidth="1"/>
    <col min="4866" max="4867" width="6.23046875" style="239" customWidth="1"/>
    <col min="4868" max="4868" width="19.765625" style="239" customWidth="1"/>
    <col min="4869" max="4869" width="16.921875" style="239" customWidth="1"/>
    <col min="4870" max="4870" width="14.84375" style="239" customWidth="1"/>
    <col min="4871" max="4871" width="8.23046875" style="239" customWidth="1"/>
    <col min="4872" max="5120" width="7.3046875" style="239"/>
    <col min="5121" max="5121" width="6.921875" style="239" customWidth="1"/>
    <col min="5122" max="5123" width="6.23046875" style="239" customWidth="1"/>
    <col min="5124" max="5124" width="19.765625" style="239" customWidth="1"/>
    <col min="5125" max="5125" width="16.921875" style="239" customWidth="1"/>
    <col min="5126" max="5126" width="14.84375" style="239" customWidth="1"/>
    <col min="5127" max="5127" width="8.23046875" style="239" customWidth="1"/>
    <col min="5128" max="5376" width="7.3046875" style="239"/>
    <col min="5377" max="5377" width="6.921875" style="239" customWidth="1"/>
    <col min="5378" max="5379" width="6.23046875" style="239" customWidth="1"/>
    <col min="5380" max="5380" width="19.765625" style="239" customWidth="1"/>
    <col min="5381" max="5381" width="16.921875" style="239" customWidth="1"/>
    <col min="5382" max="5382" width="14.84375" style="239" customWidth="1"/>
    <col min="5383" max="5383" width="8.23046875" style="239" customWidth="1"/>
    <col min="5384" max="5632" width="7.3046875" style="239"/>
    <col min="5633" max="5633" width="6.921875" style="239" customWidth="1"/>
    <col min="5634" max="5635" width="6.23046875" style="239" customWidth="1"/>
    <col min="5636" max="5636" width="19.765625" style="239" customWidth="1"/>
    <col min="5637" max="5637" width="16.921875" style="239" customWidth="1"/>
    <col min="5638" max="5638" width="14.84375" style="239" customWidth="1"/>
    <col min="5639" max="5639" width="8.23046875" style="239" customWidth="1"/>
    <col min="5640" max="5888" width="7.3046875" style="239"/>
    <col min="5889" max="5889" width="6.921875" style="239" customWidth="1"/>
    <col min="5890" max="5891" width="6.23046875" style="239" customWidth="1"/>
    <col min="5892" max="5892" width="19.765625" style="239" customWidth="1"/>
    <col min="5893" max="5893" width="16.921875" style="239" customWidth="1"/>
    <col min="5894" max="5894" width="14.84375" style="239" customWidth="1"/>
    <col min="5895" max="5895" width="8.23046875" style="239" customWidth="1"/>
    <col min="5896" max="6144" width="7.3046875" style="239"/>
    <col min="6145" max="6145" width="6.921875" style="239" customWidth="1"/>
    <col min="6146" max="6147" width="6.23046875" style="239" customWidth="1"/>
    <col min="6148" max="6148" width="19.765625" style="239" customWidth="1"/>
    <col min="6149" max="6149" width="16.921875" style="239" customWidth="1"/>
    <col min="6150" max="6150" width="14.84375" style="239" customWidth="1"/>
    <col min="6151" max="6151" width="8.23046875" style="239" customWidth="1"/>
    <col min="6152" max="6400" width="7.3046875" style="239"/>
    <col min="6401" max="6401" width="6.921875" style="239" customWidth="1"/>
    <col min="6402" max="6403" width="6.23046875" style="239" customWidth="1"/>
    <col min="6404" max="6404" width="19.765625" style="239" customWidth="1"/>
    <col min="6405" max="6405" width="16.921875" style="239" customWidth="1"/>
    <col min="6406" max="6406" width="14.84375" style="239" customWidth="1"/>
    <col min="6407" max="6407" width="8.23046875" style="239" customWidth="1"/>
    <col min="6408" max="6656" width="7.3046875" style="239"/>
    <col min="6657" max="6657" width="6.921875" style="239" customWidth="1"/>
    <col min="6658" max="6659" width="6.23046875" style="239" customWidth="1"/>
    <col min="6660" max="6660" width="19.765625" style="239" customWidth="1"/>
    <col min="6661" max="6661" width="16.921875" style="239" customWidth="1"/>
    <col min="6662" max="6662" width="14.84375" style="239" customWidth="1"/>
    <col min="6663" max="6663" width="8.23046875" style="239" customWidth="1"/>
    <col min="6664" max="6912" width="7.3046875" style="239"/>
    <col min="6913" max="6913" width="6.921875" style="239" customWidth="1"/>
    <col min="6914" max="6915" width="6.23046875" style="239" customWidth="1"/>
    <col min="6916" max="6916" width="19.765625" style="239" customWidth="1"/>
    <col min="6917" max="6917" width="16.921875" style="239" customWidth="1"/>
    <col min="6918" max="6918" width="14.84375" style="239" customWidth="1"/>
    <col min="6919" max="6919" width="8.23046875" style="239" customWidth="1"/>
    <col min="6920" max="7168" width="7.3046875" style="239"/>
    <col min="7169" max="7169" width="6.921875" style="239" customWidth="1"/>
    <col min="7170" max="7171" width="6.23046875" style="239" customWidth="1"/>
    <col min="7172" max="7172" width="19.765625" style="239" customWidth="1"/>
    <col min="7173" max="7173" width="16.921875" style="239" customWidth="1"/>
    <col min="7174" max="7174" width="14.84375" style="239" customWidth="1"/>
    <col min="7175" max="7175" width="8.23046875" style="239" customWidth="1"/>
    <col min="7176" max="7424" width="7.3046875" style="239"/>
    <col min="7425" max="7425" width="6.921875" style="239" customWidth="1"/>
    <col min="7426" max="7427" width="6.23046875" style="239" customWidth="1"/>
    <col min="7428" max="7428" width="19.765625" style="239" customWidth="1"/>
    <col min="7429" max="7429" width="16.921875" style="239" customWidth="1"/>
    <col min="7430" max="7430" width="14.84375" style="239" customWidth="1"/>
    <col min="7431" max="7431" width="8.23046875" style="239" customWidth="1"/>
    <col min="7432" max="7680" width="7.3046875" style="239"/>
    <col min="7681" max="7681" width="6.921875" style="239" customWidth="1"/>
    <col min="7682" max="7683" width="6.23046875" style="239" customWidth="1"/>
    <col min="7684" max="7684" width="19.765625" style="239" customWidth="1"/>
    <col min="7685" max="7685" width="16.921875" style="239" customWidth="1"/>
    <col min="7686" max="7686" width="14.84375" style="239" customWidth="1"/>
    <col min="7687" max="7687" width="8.23046875" style="239" customWidth="1"/>
    <col min="7688" max="7936" width="7.3046875" style="239"/>
    <col min="7937" max="7937" width="6.921875" style="239" customWidth="1"/>
    <col min="7938" max="7939" width="6.23046875" style="239" customWidth="1"/>
    <col min="7940" max="7940" width="19.765625" style="239" customWidth="1"/>
    <col min="7941" max="7941" width="16.921875" style="239" customWidth="1"/>
    <col min="7942" max="7942" width="14.84375" style="239" customWidth="1"/>
    <col min="7943" max="7943" width="8.23046875" style="239" customWidth="1"/>
    <col min="7944" max="8192" width="7.3046875" style="239"/>
    <col min="8193" max="8193" width="6.921875" style="239" customWidth="1"/>
    <col min="8194" max="8195" width="6.23046875" style="239" customWidth="1"/>
    <col min="8196" max="8196" width="19.765625" style="239" customWidth="1"/>
    <col min="8197" max="8197" width="16.921875" style="239" customWidth="1"/>
    <col min="8198" max="8198" width="14.84375" style="239" customWidth="1"/>
    <col min="8199" max="8199" width="8.23046875" style="239" customWidth="1"/>
    <col min="8200" max="8448" width="7.3046875" style="239"/>
    <col min="8449" max="8449" width="6.921875" style="239" customWidth="1"/>
    <col min="8450" max="8451" width="6.23046875" style="239" customWidth="1"/>
    <col min="8452" max="8452" width="19.765625" style="239" customWidth="1"/>
    <col min="8453" max="8453" width="16.921875" style="239" customWidth="1"/>
    <col min="8454" max="8454" width="14.84375" style="239" customWidth="1"/>
    <col min="8455" max="8455" width="8.23046875" style="239" customWidth="1"/>
    <col min="8456" max="8704" width="7.3046875" style="239"/>
    <col min="8705" max="8705" width="6.921875" style="239" customWidth="1"/>
    <col min="8706" max="8707" width="6.23046875" style="239" customWidth="1"/>
    <col min="8708" max="8708" width="19.765625" style="239" customWidth="1"/>
    <col min="8709" max="8709" width="16.921875" style="239" customWidth="1"/>
    <col min="8710" max="8710" width="14.84375" style="239" customWidth="1"/>
    <col min="8711" max="8711" width="8.23046875" style="239" customWidth="1"/>
    <col min="8712" max="8960" width="7.3046875" style="239"/>
    <col min="8961" max="8961" width="6.921875" style="239" customWidth="1"/>
    <col min="8962" max="8963" width="6.23046875" style="239" customWidth="1"/>
    <col min="8964" max="8964" width="19.765625" style="239" customWidth="1"/>
    <col min="8965" max="8965" width="16.921875" style="239" customWidth="1"/>
    <col min="8966" max="8966" width="14.84375" style="239" customWidth="1"/>
    <col min="8967" max="8967" width="8.23046875" style="239" customWidth="1"/>
    <col min="8968" max="9216" width="7.3046875" style="239"/>
    <col min="9217" max="9217" width="6.921875" style="239" customWidth="1"/>
    <col min="9218" max="9219" width="6.23046875" style="239" customWidth="1"/>
    <col min="9220" max="9220" width="19.765625" style="239" customWidth="1"/>
    <col min="9221" max="9221" width="16.921875" style="239" customWidth="1"/>
    <col min="9222" max="9222" width="14.84375" style="239" customWidth="1"/>
    <col min="9223" max="9223" width="8.23046875" style="239" customWidth="1"/>
    <col min="9224" max="9472" width="7.3046875" style="239"/>
    <col min="9473" max="9473" width="6.921875" style="239" customWidth="1"/>
    <col min="9474" max="9475" width="6.23046875" style="239" customWidth="1"/>
    <col min="9476" max="9476" width="19.765625" style="239" customWidth="1"/>
    <col min="9477" max="9477" width="16.921875" style="239" customWidth="1"/>
    <col min="9478" max="9478" width="14.84375" style="239" customWidth="1"/>
    <col min="9479" max="9479" width="8.23046875" style="239" customWidth="1"/>
    <col min="9480" max="9728" width="7.3046875" style="239"/>
    <col min="9729" max="9729" width="6.921875" style="239" customWidth="1"/>
    <col min="9730" max="9731" width="6.23046875" style="239" customWidth="1"/>
    <col min="9732" max="9732" width="19.765625" style="239" customWidth="1"/>
    <col min="9733" max="9733" width="16.921875" style="239" customWidth="1"/>
    <col min="9734" max="9734" width="14.84375" style="239" customWidth="1"/>
    <col min="9735" max="9735" width="8.23046875" style="239" customWidth="1"/>
    <col min="9736" max="9984" width="7.3046875" style="239"/>
    <col min="9985" max="9985" width="6.921875" style="239" customWidth="1"/>
    <col min="9986" max="9987" width="6.23046875" style="239" customWidth="1"/>
    <col min="9988" max="9988" width="19.765625" style="239" customWidth="1"/>
    <col min="9989" max="9989" width="16.921875" style="239" customWidth="1"/>
    <col min="9990" max="9990" width="14.84375" style="239" customWidth="1"/>
    <col min="9991" max="9991" width="8.23046875" style="239" customWidth="1"/>
    <col min="9992" max="10240" width="7.3046875" style="239"/>
    <col min="10241" max="10241" width="6.921875" style="239" customWidth="1"/>
    <col min="10242" max="10243" width="6.23046875" style="239" customWidth="1"/>
    <col min="10244" max="10244" width="19.765625" style="239" customWidth="1"/>
    <col min="10245" max="10245" width="16.921875" style="239" customWidth="1"/>
    <col min="10246" max="10246" width="14.84375" style="239" customWidth="1"/>
    <col min="10247" max="10247" width="8.23046875" style="239" customWidth="1"/>
    <col min="10248" max="10496" width="7.3046875" style="239"/>
    <col min="10497" max="10497" width="6.921875" style="239" customWidth="1"/>
    <col min="10498" max="10499" width="6.23046875" style="239" customWidth="1"/>
    <col min="10500" max="10500" width="19.765625" style="239" customWidth="1"/>
    <col min="10501" max="10501" width="16.921875" style="239" customWidth="1"/>
    <col min="10502" max="10502" width="14.84375" style="239" customWidth="1"/>
    <col min="10503" max="10503" width="8.23046875" style="239" customWidth="1"/>
    <col min="10504" max="10752" width="7.3046875" style="239"/>
    <col min="10753" max="10753" width="6.921875" style="239" customWidth="1"/>
    <col min="10754" max="10755" width="6.23046875" style="239" customWidth="1"/>
    <col min="10756" max="10756" width="19.765625" style="239" customWidth="1"/>
    <col min="10757" max="10757" width="16.921875" style="239" customWidth="1"/>
    <col min="10758" max="10758" width="14.84375" style="239" customWidth="1"/>
    <col min="10759" max="10759" width="8.23046875" style="239" customWidth="1"/>
    <col min="10760" max="11008" width="7.3046875" style="239"/>
    <col min="11009" max="11009" width="6.921875" style="239" customWidth="1"/>
    <col min="11010" max="11011" width="6.23046875" style="239" customWidth="1"/>
    <col min="11012" max="11012" width="19.765625" style="239" customWidth="1"/>
    <col min="11013" max="11013" width="16.921875" style="239" customWidth="1"/>
    <col min="11014" max="11014" width="14.84375" style="239" customWidth="1"/>
    <col min="11015" max="11015" width="8.23046875" style="239" customWidth="1"/>
    <col min="11016" max="11264" width="7.3046875" style="239"/>
    <col min="11265" max="11265" width="6.921875" style="239" customWidth="1"/>
    <col min="11266" max="11267" width="6.23046875" style="239" customWidth="1"/>
    <col min="11268" max="11268" width="19.765625" style="239" customWidth="1"/>
    <col min="11269" max="11269" width="16.921875" style="239" customWidth="1"/>
    <col min="11270" max="11270" width="14.84375" style="239" customWidth="1"/>
    <col min="11271" max="11271" width="8.23046875" style="239" customWidth="1"/>
    <col min="11272" max="11520" width="7.3046875" style="239"/>
    <col min="11521" max="11521" width="6.921875" style="239" customWidth="1"/>
    <col min="11522" max="11523" width="6.23046875" style="239" customWidth="1"/>
    <col min="11524" max="11524" width="19.765625" style="239" customWidth="1"/>
    <col min="11525" max="11525" width="16.921875" style="239" customWidth="1"/>
    <col min="11526" max="11526" width="14.84375" style="239" customWidth="1"/>
    <col min="11527" max="11527" width="8.23046875" style="239" customWidth="1"/>
    <col min="11528" max="11776" width="7.3046875" style="239"/>
    <col min="11777" max="11777" width="6.921875" style="239" customWidth="1"/>
    <col min="11778" max="11779" width="6.23046875" style="239" customWidth="1"/>
    <col min="11780" max="11780" width="19.765625" style="239" customWidth="1"/>
    <col min="11781" max="11781" width="16.921875" style="239" customWidth="1"/>
    <col min="11782" max="11782" width="14.84375" style="239" customWidth="1"/>
    <col min="11783" max="11783" width="8.23046875" style="239" customWidth="1"/>
    <col min="11784" max="12032" width="7.3046875" style="239"/>
    <col min="12033" max="12033" width="6.921875" style="239" customWidth="1"/>
    <col min="12034" max="12035" width="6.23046875" style="239" customWidth="1"/>
    <col min="12036" max="12036" width="19.765625" style="239" customWidth="1"/>
    <col min="12037" max="12037" width="16.921875" style="239" customWidth="1"/>
    <col min="12038" max="12038" width="14.84375" style="239" customWidth="1"/>
    <col min="12039" max="12039" width="8.23046875" style="239" customWidth="1"/>
    <col min="12040" max="12288" width="7.3046875" style="239"/>
    <col min="12289" max="12289" width="6.921875" style="239" customWidth="1"/>
    <col min="12290" max="12291" width="6.23046875" style="239" customWidth="1"/>
    <col min="12292" max="12292" width="19.765625" style="239" customWidth="1"/>
    <col min="12293" max="12293" width="16.921875" style="239" customWidth="1"/>
    <col min="12294" max="12294" width="14.84375" style="239" customWidth="1"/>
    <col min="12295" max="12295" width="8.23046875" style="239" customWidth="1"/>
    <col min="12296" max="12544" width="7.3046875" style="239"/>
    <col min="12545" max="12545" width="6.921875" style="239" customWidth="1"/>
    <col min="12546" max="12547" width="6.23046875" style="239" customWidth="1"/>
    <col min="12548" max="12548" width="19.765625" style="239" customWidth="1"/>
    <col min="12549" max="12549" width="16.921875" style="239" customWidth="1"/>
    <col min="12550" max="12550" width="14.84375" style="239" customWidth="1"/>
    <col min="12551" max="12551" width="8.23046875" style="239" customWidth="1"/>
    <col min="12552" max="12800" width="7.3046875" style="239"/>
    <col min="12801" max="12801" width="6.921875" style="239" customWidth="1"/>
    <col min="12802" max="12803" width="6.23046875" style="239" customWidth="1"/>
    <col min="12804" max="12804" width="19.765625" style="239" customWidth="1"/>
    <col min="12805" max="12805" width="16.921875" style="239" customWidth="1"/>
    <col min="12806" max="12806" width="14.84375" style="239" customWidth="1"/>
    <col min="12807" max="12807" width="8.23046875" style="239" customWidth="1"/>
    <col min="12808" max="13056" width="7.3046875" style="239"/>
    <col min="13057" max="13057" width="6.921875" style="239" customWidth="1"/>
    <col min="13058" max="13059" width="6.23046875" style="239" customWidth="1"/>
    <col min="13060" max="13060" width="19.765625" style="239" customWidth="1"/>
    <col min="13061" max="13061" width="16.921875" style="239" customWidth="1"/>
    <col min="13062" max="13062" width="14.84375" style="239" customWidth="1"/>
    <col min="13063" max="13063" width="8.23046875" style="239" customWidth="1"/>
    <col min="13064" max="13312" width="7.3046875" style="239"/>
    <col min="13313" max="13313" width="6.921875" style="239" customWidth="1"/>
    <col min="13314" max="13315" width="6.23046875" style="239" customWidth="1"/>
    <col min="13316" max="13316" width="19.765625" style="239" customWidth="1"/>
    <col min="13317" max="13317" width="16.921875" style="239" customWidth="1"/>
    <col min="13318" max="13318" width="14.84375" style="239" customWidth="1"/>
    <col min="13319" max="13319" width="8.23046875" style="239" customWidth="1"/>
    <col min="13320" max="13568" width="7.3046875" style="239"/>
    <col min="13569" max="13569" width="6.921875" style="239" customWidth="1"/>
    <col min="13570" max="13571" width="6.23046875" style="239" customWidth="1"/>
    <col min="13572" max="13572" width="19.765625" style="239" customWidth="1"/>
    <col min="13573" max="13573" width="16.921875" style="239" customWidth="1"/>
    <col min="13574" max="13574" width="14.84375" style="239" customWidth="1"/>
    <col min="13575" max="13575" width="8.23046875" style="239" customWidth="1"/>
    <col min="13576" max="13824" width="7.3046875" style="239"/>
    <col min="13825" max="13825" width="6.921875" style="239" customWidth="1"/>
    <col min="13826" max="13827" width="6.23046875" style="239" customWidth="1"/>
    <col min="13828" max="13828" width="19.765625" style="239" customWidth="1"/>
    <col min="13829" max="13829" width="16.921875" style="239" customWidth="1"/>
    <col min="13830" max="13830" width="14.84375" style="239" customWidth="1"/>
    <col min="13831" max="13831" width="8.23046875" style="239" customWidth="1"/>
    <col min="13832" max="14080" width="7.3046875" style="239"/>
    <col min="14081" max="14081" width="6.921875" style="239" customWidth="1"/>
    <col min="14082" max="14083" width="6.23046875" style="239" customWidth="1"/>
    <col min="14084" max="14084" width="19.765625" style="239" customWidth="1"/>
    <col min="14085" max="14085" width="16.921875" style="239" customWidth="1"/>
    <col min="14086" max="14086" width="14.84375" style="239" customWidth="1"/>
    <col min="14087" max="14087" width="8.23046875" style="239" customWidth="1"/>
    <col min="14088" max="14336" width="7.3046875" style="239"/>
    <col min="14337" max="14337" width="6.921875" style="239" customWidth="1"/>
    <col min="14338" max="14339" width="6.23046875" style="239" customWidth="1"/>
    <col min="14340" max="14340" width="19.765625" style="239" customWidth="1"/>
    <col min="14341" max="14341" width="16.921875" style="239" customWidth="1"/>
    <col min="14342" max="14342" width="14.84375" style="239" customWidth="1"/>
    <col min="14343" max="14343" width="8.23046875" style="239" customWidth="1"/>
    <col min="14344" max="14592" width="7.3046875" style="239"/>
    <col min="14593" max="14593" width="6.921875" style="239" customWidth="1"/>
    <col min="14594" max="14595" width="6.23046875" style="239" customWidth="1"/>
    <col min="14596" max="14596" width="19.765625" style="239" customWidth="1"/>
    <col min="14597" max="14597" width="16.921875" style="239" customWidth="1"/>
    <col min="14598" max="14598" width="14.84375" style="239" customWidth="1"/>
    <col min="14599" max="14599" width="8.23046875" style="239" customWidth="1"/>
    <col min="14600" max="14848" width="7.3046875" style="239"/>
    <col min="14849" max="14849" width="6.921875" style="239" customWidth="1"/>
    <col min="14850" max="14851" width="6.23046875" style="239" customWidth="1"/>
    <col min="14852" max="14852" width="19.765625" style="239" customWidth="1"/>
    <col min="14853" max="14853" width="16.921875" style="239" customWidth="1"/>
    <col min="14854" max="14854" width="14.84375" style="239" customWidth="1"/>
    <col min="14855" max="14855" width="8.23046875" style="239" customWidth="1"/>
    <col min="14856" max="15104" width="7.3046875" style="239"/>
    <col min="15105" max="15105" width="6.921875" style="239" customWidth="1"/>
    <col min="15106" max="15107" width="6.23046875" style="239" customWidth="1"/>
    <col min="15108" max="15108" width="19.765625" style="239" customWidth="1"/>
    <col min="15109" max="15109" width="16.921875" style="239" customWidth="1"/>
    <col min="15110" max="15110" width="14.84375" style="239" customWidth="1"/>
    <col min="15111" max="15111" width="8.23046875" style="239" customWidth="1"/>
    <col min="15112" max="15360" width="7.3046875" style="239"/>
    <col min="15361" max="15361" width="6.921875" style="239" customWidth="1"/>
    <col min="15362" max="15363" width="6.23046875" style="239" customWidth="1"/>
    <col min="15364" max="15364" width="19.765625" style="239" customWidth="1"/>
    <col min="15365" max="15365" width="16.921875" style="239" customWidth="1"/>
    <col min="15366" max="15366" width="14.84375" style="239" customWidth="1"/>
    <col min="15367" max="15367" width="8.23046875" style="239" customWidth="1"/>
    <col min="15368" max="15616" width="7.3046875" style="239"/>
    <col min="15617" max="15617" width="6.921875" style="239" customWidth="1"/>
    <col min="15618" max="15619" width="6.23046875" style="239" customWidth="1"/>
    <col min="15620" max="15620" width="19.765625" style="239" customWidth="1"/>
    <col min="15621" max="15621" width="16.921875" style="239" customWidth="1"/>
    <col min="15622" max="15622" width="14.84375" style="239" customWidth="1"/>
    <col min="15623" max="15623" width="8.23046875" style="239" customWidth="1"/>
    <col min="15624" max="15872" width="7.3046875" style="239"/>
    <col min="15873" max="15873" width="6.921875" style="239" customWidth="1"/>
    <col min="15874" max="15875" width="6.23046875" style="239" customWidth="1"/>
    <col min="15876" max="15876" width="19.765625" style="239" customWidth="1"/>
    <col min="15877" max="15877" width="16.921875" style="239" customWidth="1"/>
    <col min="15878" max="15878" width="14.84375" style="239" customWidth="1"/>
    <col min="15879" max="15879" width="8.23046875" style="239" customWidth="1"/>
    <col min="15880" max="16128" width="7.3046875" style="239"/>
    <col min="16129" max="16129" width="6.921875" style="239" customWidth="1"/>
    <col min="16130" max="16131" width="6.23046875" style="239" customWidth="1"/>
    <col min="16132" max="16132" width="19.765625" style="239" customWidth="1"/>
    <col min="16133" max="16133" width="16.921875" style="239" customWidth="1"/>
    <col min="16134" max="16134" width="14.84375" style="239" customWidth="1"/>
    <col min="16135" max="16135" width="8.23046875" style="239" customWidth="1"/>
    <col min="16136" max="16384" width="7.3046875" style="239"/>
  </cols>
  <sheetData>
    <row r="1" spans="1:15">
      <c r="E1" s="752" t="s">
        <v>279</v>
      </c>
      <c r="F1" s="752"/>
      <c r="I1" s="273" t="s">
        <v>278</v>
      </c>
      <c r="J1" s="273"/>
      <c r="K1" s="273"/>
      <c r="L1" s="273"/>
      <c r="M1" s="273"/>
      <c r="N1" s="273"/>
      <c r="O1" s="273"/>
    </row>
    <row r="2" spans="1:15">
      <c r="I2" s="273"/>
      <c r="J2" s="273"/>
      <c r="K2" s="273"/>
      <c r="L2" s="273"/>
      <c r="M2" s="273"/>
      <c r="N2" s="273"/>
      <c r="O2" s="273"/>
    </row>
    <row r="3" spans="1:15" s="241" customFormat="1" ht="21">
      <c r="A3" s="761" t="s">
        <v>275</v>
      </c>
      <c r="B3" s="761"/>
      <c r="C3" s="761"/>
      <c r="D3" s="761"/>
      <c r="E3" s="761"/>
      <c r="F3" s="761"/>
      <c r="G3" s="240"/>
      <c r="H3" s="240"/>
      <c r="I3" s="281"/>
      <c r="J3" s="274"/>
      <c r="K3" s="274"/>
      <c r="L3" s="274"/>
      <c r="M3" s="274"/>
      <c r="N3" s="274"/>
      <c r="O3" s="274"/>
    </row>
    <row r="4" spans="1:15" s="241" customFormat="1" ht="21">
      <c r="A4" s="761" t="s">
        <v>238</v>
      </c>
      <c r="B4" s="761"/>
      <c r="C4" s="761"/>
      <c r="D4" s="761"/>
      <c r="E4" s="761"/>
      <c r="F4" s="761"/>
      <c r="I4" s="274"/>
      <c r="J4" s="274"/>
      <c r="K4" s="274"/>
      <c r="L4" s="274"/>
      <c r="M4" s="274"/>
      <c r="N4" s="274"/>
      <c r="O4" s="274"/>
    </row>
    <row r="5" spans="1:15" ht="20.5" thickBot="1">
      <c r="A5" s="762"/>
      <c r="B5" s="762"/>
      <c r="C5" s="762"/>
      <c r="D5" s="762"/>
      <c r="E5" s="762"/>
      <c r="F5" s="762"/>
      <c r="I5" s="273"/>
      <c r="J5" s="273"/>
      <c r="K5" s="273"/>
      <c r="L5" s="273"/>
      <c r="M5" s="273"/>
      <c r="N5" s="273"/>
      <c r="O5" s="273"/>
    </row>
    <row r="6" spans="1:15" ht="24" hidden="1" customHeight="1">
      <c r="A6" s="762"/>
      <c r="B6" s="762"/>
      <c r="C6" s="762"/>
      <c r="D6" s="762"/>
      <c r="E6" s="762"/>
      <c r="F6" s="762"/>
      <c r="I6" s="273"/>
      <c r="J6" s="273"/>
      <c r="K6" s="273"/>
      <c r="L6" s="273"/>
      <c r="M6" s="273"/>
      <c r="N6" s="273"/>
      <c r="O6" s="273"/>
    </row>
    <row r="7" spans="1:15" ht="29.25" hidden="1" customHeight="1" thickBot="1">
      <c r="A7" s="762"/>
      <c r="B7" s="762"/>
      <c r="C7" s="762"/>
      <c r="D7" s="762"/>
      <c r="E7" s="762"/>
      <c r="F7" s="762"/>
      <c r="I7" s="273"/>
      <c r="J7" s="273"/>
      <c r="K7" s="273"/>
      <c r="L7" s="273"/>
      <c r="M7" s="273"/>
      <c r="N7" s="273"/>
      <c r="O7" s="273"/>
    </row>
    <row r="8" spans="1:15" ht="14.25" customHeight="1">
      <c r="A8" s="763" t="s">
        <v>13</v>
      </c>
      <c r="B8" s="764"/>
      <c r="C8" s="765"/>
      <c r="D8" s="769"/>
      <c r="E8" s="770"/>
      <c r="F8" s="771"/>
      <c r="I8" s="273"/>
      <c r="J8" s="273"/>
      <c r="K8" s="273"/>
      <c r="L8" s="273"/>
      <c r="M8" s="273"/>
      <c r="N8" s="273"/>
      <c r="O8" s="273"/>
    </row>
    <row r="9" spans="1:15" ht="14.25" customHeight="1" thickBot="1">
      <c r="A9" s="766"/>
      <c r="B9" s="767"/>
      <c r="C9" s="768"/>
      <c r="D9" s="772"/>
      <c r="E9" s="773"/>
      <c r="F9" s="774"/>
      <c r="I9" s="273"/>
      <c r="J9" s="273"/>
      <c r="K9" s="273"/>
      <c r="L9" s="273"/>
      <c r="M9" s="273"/>
      <c r="N9" s="273"/>
      <c r="O9" s="273"/>
    </row>
    <row r="10" spans="1:15" ht="10.5" customHeight="1" thickBot="1">
      <c r="A10" s="242"/>
      <c r="B10" s="242"/>
      <c r="C10" s="242"/>
      <c r="D10" s="242"/>
      <c r="E10" s="242"/>
      <c r="F10" s="243"/>
      <c r="I10" s="273"/>
      <c r="J10" s="273"/>
      <c r="K10" s="273"/>
      <c r="L10" s="273"/>
      <c r="M10" s="273"/>
      <c r="N10" s="273"/>
      <c r="O10" s="273"/>
    </row>
    <row r="11" spans="1:15" s="248" customFormat="1" ht="13">
      <c r="A11" s="244"/>
      <c r="B11" s="759" t="s">
        <v>239</v>
      </c>
      <c r="C11" s="760"/>
      <c r="D11" s="246" t="s">
        <v>40</v>
      </c>
      <c r="E11" s="246" t="s">
        <v>10</v>
      </c>
      <c r="F11" s="247" t="s">
        <v>240</v>
      </c>
      <c r="I11" s="275"/>
      <c r="J11" s="275"/>
      <c r="K11" s="275"/>
      <c r="L11" s="275"/>
      <c r="M11" s="275"/>
      <c r="N11" s="275"/>
      <c r="O11" s="275"/>
    </row>
    <row r="12" spans="1:15" s="252" customFormat="1" ht="33.75" customHeight="1">
      <c r="A12" s="249" t="s">
        <v>241</v>
      </c>
      <c r="B12" s="753"/>
      <c r="C12" s="754"/>
      <c r="D12" s="250"/>
      <c r="E12" s="250"/>
      <c r="F12" s="251"/>
      <c r="I12" s="282" t="s">
        <v>270</v>
      </c>
      <c r="J12" s="276"/>
      <c r="K12" s="276"/>
      <c r="L12" s="276"/>
      <c r="M12" s="276"/>
      <c r="N12" s="276"/>
      <c r="O12" s="283"/>
    </row>
    <row r="13" spans="1:15" s="256" customFormat="1" ht="33.75" customHeight="1" thickBot="1">
      <c r="A13" s="253" t="s">
        <v>242</v>
      </c>
      <c r="B13" s="755"/>
      <c r="C13" s="756"/>
      <c r="D13" s="254"/>
      <c r="E13" s="254"/>
      <c r="F13" s="255"/>
      <c r="I13" s="276"/>
      <c r="J13" s="277" t="s">
        <v>251</v>
      </c>
      <c r="K13" s="277"/>
      <c r="L13" s="277"/>
      <c r="M13" s="277"/>
      <c r="N13" s="277"/>
      <c r="O13" s="278"/>
    </row>
    <row r="14" spans="1:15" s="252" customFormat="1" ht="33.75" customHeight="1">
      <c r="A14" s="249" t="s">
        <v>241</v>
      </c>
      <c r="B14" s="753"/>
      <c r="C14" s="754"/>
      <c r="D14" s="250"/>
      <c r="E14" s="250"/>
      <c r="F14" s="251"/>
      <c r="I14" s="276"/>
      <c r="J14" s="277" t="s">
        <v>249</v>
      </c>
      <c r="K14" s="277"/>
      <c r="L14" s="285" t="s">
        <v>272</v>
      </c>
      <c r="M14" s="277"/>
      <c r="N14" s="277"/>
      <c r="O14" s="283"/>
    </row>
    <row r="15" spans="1:15" s="256" customFormat="1" ht="33.75" customHeight="1" thickBot="1">
      <c r="A15" s="253" t="s">
        <v>242</v>
      </c>
      <c r="B15" s="755"/>
      <c r="C15" s="756"/>
      <c r="D15" s="254"/>
      <c r="E15" s="254"/>
      <c r="F15" s="255"/>
      <c r="I15" s="276"/>
      <c r="J15" s="277" t="s">
        <v>250</v>
      </c>
      <c r="K15" s="277"/>
      <c r="L15" s="285" t="s">
        <v>271</v>
      </c>
      <c r="M15" s="277"/>
      <c r="N15" s="277"/>
      <c r="O15" s="278"/>
    </row>
    <row r="16" spans="1:15" s="252" customFormat="1" ht="33.75" customHeight="1">
      <c r="A16" s="249" t="s">
        <v>241</v>
      </c>
      <c r="B16" s="753"/>
      <c r="C16" s="754"/>
      <c r="D16" s="250"/>
      <c r="E16" s="250"/>
      <c r="F16" s="251"/>
      <c r="I16" s="278"/>
      <c r="J16" s="278"/>
      <c r="K16" s="278"/>
      <c r="L16" s="278"/>
      <c r="M16" s="278"/>
      <c r="N16" s="278"/>
      <c r="O16" s="283"/>
    </row>
    <row r="17" spans="1:15" s="256" customFormat="1" ht="33.75" customHeight="1" thickBot="1">
      <c r="A17" s="253" t="s">
        <v>242</v>
      </c>
      <c r="B17" s="755"/>
      <c r="C17" s="756"/>
      <c r="D17" s="254"/>
      <c r="E17" s="254"/>
      <c r="F17" s="255"/>
      <c r="I17" s="279" t="s">
        <v>244</v>
      </c>
      <c r="J17" s="280"/>
      <c r="K17" s="280"/>
      <c r="L17" s="280"/>
      <c r="M17" s="280"/>
      <c r="N17" s="280"/>
      <c r="O17" s="278"/>
    </row>
    <row r="18" spans="1:15" s="252" customFormat="1" ht="33.75" customHeight="1">
      <c r="A18" s="249" t="s">
        <v>241</v>
      </c>
      <c r="B18" s="753"/>
      <c r="C18" s="754"/>
      <c r="D18" s="250"/>
      <c r="E18" s="250"/>
      <c r="F18" s="251"/>
      <c r="I18" s="283"/>
      <c r="J18" s="283"/>
      <c r="K18" s="283"/>
      <c r="L18" s="283"/>
      <c r="M18" s="283"/>
      <c r="N18" s="283"/>
      <c r="O18" s="283"/>
    </row>
    <row r="19" spans="1:15" s="256" customFormat="1" ht="33.75" customHeight="1" thickBot="1">
      <c r="A19" s="253" t="s">
        <v>242</v>
      </c>
      <c r="B19" s="755"/>
      <c r="C19" s="756"/>
      <c r="D19" s="254"/>
      <c r="E19" s="254"/>
      <c r="F19" s="255"/>
    </row>
    <row r="20" spans="1:15" s="252" customFormat="1" ht="33.75" customHeight="1">
      <c r="A20" s="249" t="s">
        <v>241</v>
      </c>
      <c r="B20" s="753"/>
      <c r="C20" s="754"/>
      <c r="D20" s="250"/>
      <c r="E20" s="250"/>
      <c r="F20" s="251"/>
    </row>
    <row r="21" spans="1:15" s="256" customFormat="1" ht="33.75" customHeight="1" thickBot="1">
      <c r="A21" s="253" t="s">
        <v>242</v>
      </c>
      <c r="B21" s="755"/>
      <c r="C21" s="756"/>
      <c r="D21" s="254"/>
      <c r="E21" s="254"/>
      <c r="F21" s="255"/>
    </row>
    <row r="22" spans="1:15" s="252" customFormat="1" ht="33.75" customHeight="1">
      <c r="A22" s="249" t="s">
        <v>241</v>
      </c>
      <c r="B22" s="753"/>
      <c r="C22" s="754"/>
      <c r="D22" s="250"/>
      <c r="E22" s="250"/>
      <c r="F22" s="251"/>
    </row>
    <row r="23" spans="1:15" s="256" customFormat="1" ht="33.75" customHeight="1" thickBot="1">
      <c r="A23" s="253" t="s">
        <v>242</v>
      </c>
      <c r="B23" s="755"/>
      <c r="C23" s="756"/>
      <c r="D23" s="254"/>
      <c r="E23" s="254"/>
      <c r="F23" s="255"/>
    </row>
    <row r="24" spans="1:15" s="252" customFormat="1" ht="33.75" customHeight="1">
      <c r="A24" s="249" t="s">
        <v>241</v>
      </c>
      <c r="B24" s="753"/>
      <c r="C24" s="754"/>
      <c r="D24" s="250"/>
      <c r="E24" s="250"/>
      <c r="F24" s="251"/>
    </row>
    <row r="25" spans="1:15" s="256" customFormat="1" ht="33.75" customHeight="1" thickBot="1">
      <c r="A25" s="253" t="s">
        <v>242</v>
      </c>
      <c r="B25" s="755"/>
      <c r="C25" s="756"/>
      <c r="D25" s="254"/>
      <c r="E25" s="254"/>
      <c r="F25" s="255"/>
    </row>
    <row r="28" spans="1:15">
      <c r="D28" s="757" t="s">
        <v>243</v>
      </c>
      <c r="E28" s="757"/>
      <c r="F28" s="757"/>
    </row>
    <row r="29" spans="1:15">
      <c r="D29" s="758"/>
      <c r="E29" s="758"/>
      <c r="F29" s="758"/>
    </row>
    <row r="31" spans="1:15" ht="14.25" customHeight="1">
      <c r="A31" s="270"/>
      <c r="B31" s="270"/>
      <c r="C31" s="270"/>
      <c r="D31" s="270"/>
      <c r="E31" s="270"/>
      <c r="F31" s="270"/>
    </row>
    <row r="32" spans="1:15" ht="13.5" customHeight="1">
      <c r="A32" s="270"/>
      <c r="B32" s="270"/>
      <c r="C32" s="270"/>
      <c r="D32" s="270"/>
      <c r="E32" s="270"/>
      <c r="F32" s="270"/>
    </row>
    <row r="33" spans="1:6" ht="13.5" customHeight="1">
      <c r="A33" s="270"/>
      <c r="B33" s="270"/>
      <c r="C33" s="270"/>
      <c r="D33" s="270"/>
      <c r="E33" s="270"/>
      <c r="F33" s="270"/>
    </row>
    <row r="34" spans="1:6" ht="13.5" customHeight="1">
      <c r="A34" s="270"/>
      <c r="B34" s="270"/>
      <c r="C34" s="270"/>
      <c r="D34" s="270"/>
      <c r="E34" s="270"/>
      <c r="F34" s="270"/>
    </row>
    <row r="35" spans="1:6" ht="13.5" customHeight="1">
      <c r="A35" s="270"/>
      <c r="B35" s="270"/>
      <c r="C35" s="270"/>
      <c r="D35" s="270"/>
      <c r="E35" s="270"/>
      <c r="F35" s="270"/>
    </row>
    <row r="36" spans="1:6" ht="14.25" customHeight="1">
      <c r="A36" s="270"/>
      <c r="B36" s="270"/>
      <c r="C36" s="270"/>
      <c r="D36" s="270"/>
      <c r="E36" s="270"/>
      <c r="F36" s="270"/>
    </row>
    <row r="37" spans="1:6" ht="24" customHeight="1">
      <c r="A37" s="271"/>
      <c r="B37" s="271"/>
      <c r="C37" s="271"/>
      <c r="D37" s="271"/>
      <c r="E37" s="271"/>
      <c r="F37" s="271"/>
    </row>
    <row r="38" spans="1:6" ht="21" customHeight="1">
      <c r="A38" s="272"/>
      <c r="B38" s="272"/>
      <c r="C38" s="272"/>
      <c r="D38" s="272"/>
      <c r="E38" s="272"/>
      <c r="F38" s="272"/>
    </row>
    <row r="41" spans="1:6">
      <c r="E41" s="257"/>
    </row>
    <row r="42" spans="1:6">
      <c r="E42" s="257"/>
    </row>
  </sheetData>
  <mergeCells count="22">
    <mergeCell ref="B11:C11"/>
    <mergeCell ref="A3:F3"/>
    <mergeCell ref="A4:F4"/>
    <mergeCell ref="A5:F7"/>
    <mergeCell ref="A8:C9"/>
    <mergeCell ref="D8:F9"/>
    <mergeCell ref="E1:F1"/>
    <mergeCell ref="B24:C24"/>
    <mergeCell ref="B25:C25"/>
    <mergeCell ref="D28:F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</mergeCells>
  <phoneticPr fontId="5"/>
  <hyperlinks>
    <hyperlink ref="L15" r:id="rId1" xr:uid="{02B30133-D919-4A5A-BFCA-CD336333E689}"/>
    <hyperlink ref="L14" r:id="rId2" xr:uid="{B0216FF0-CC6F-4412-A406-7E7577804638}"/>
  </hyperlinks>
  <pageMargins left="0.78740157480314965" right="0.39370078740157483" top="0.59055118110236227" bottom="0.39370078740157483" header="0.51181102362204722" footer="0.51181102362204722"/>
  <pageSetup paperSize="9" orientation="portrait" horizontalDpi="300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B41C-A7A5-4A83-833D-D49EEC076BFF}">
  <dimension ref="A1:O29"/>
  <sheetViews>
    <sheetView zoomScaleNormal="100" workbookViewId="0"/>
  </sheetViews>
  <sheetFormatPr defaultColWidth="7.3046875" defaultRowHeight="20"/>
  <cols>
    <col min="1" max="1" width="6.921875" style="239" customWidth="1"/>
    <col min="2" max="3" width="4.15234375" style="239" customWidth="1"/>
    <col min="4" max="4" width="14.84375" style="239" customWidth="1"/>
    <col min="5" max="5" width="12.84375" style="239" customWidth="1"/>
    <col min="6" max="6" width="11.15234375" style="239" customWidth="1"/>
    <col min="7" max="7" width="8.23046875" style="239" customWidth="1"/>
    <col min="8" max="8" width="11.15234375" style="239" customWidth="1"/>
    <col min="9" max="9" width="8.23046875" style="239" customWidth="1"/>
    <col min="10" max="10" width="7.3046875" style="239"/>
    <col min="11" max="11" width="10.23046875" style="239" customWidth="1"/>
    <col min="12" max="12" width="10.3046875" style="239" customWidth="1"/>
    <col min="13" max="256" width="7.3046875" style="239"/>
    <col min="257" max="257" width="6.921875" style="239" customWidth="1"/>
    <col min="258" max="259" width="4.15234375" style="239" customWidth="1"/>
    <col min="260" max="260" width="14.84375" style="239" customWidth="1"/>
    <col min="261" max="261" width="12.84375" style="239" customWidth="1"/>
    <col min="262" max="262" width="11.15234375" style="239" customWidth="1"/>
    <col min="263" max="263" width="8.23046875" style="239" customWidth="1"/>
    <col min="264" max="264" width="11.15234375" style="239" customWidth="1"/>
    <col min="265" max="265" width="8.23046875" style="239" customWidth="1"/>
    <col min="266" max="512" width="7.3046875" style="239"/>
    <col min="513" max="513" width="6.921875" style="239" customWidth="1"/>
    <col min="514" max="515" width="4.15234375" style="239" customWidth="1"/>
    <col min="516" max="516" width="14.84375" style="239" customWidth="1"/>
    <col min="517" max="517" width="12.84375" style="239" customWidth="1"/>
    <col min="518" max="518" width="11.15234375" style="239" customWidth="1"/>
    <col min="519" max="519" width="8.23046875" style="239" customWidth="1"/>
    <col min="520" max="520" width="11.15234375" style="239" customWidth="1"/>
    <col min="521" max="521" width="8.23046875" style="239" customWidth="1"/>
    <col min="522" max="768" width="7.3046875" style="239"/>
    <col min="769" max="769" width="6.921875" style="239" customWidth="1"/>
    <col min="770" max="771" width="4.15234375" style="239" customWidth="1"/>
    <col min="772" max="772" width="14.84375" style="239" customWidth="1"/>
    <col min="773" max="773" width="12.84375" style="239" customWidth="1"/>
    <col min="774" max="774" width="11.15234375" style="239" customWidth="1"/>
    <col min="775" max="775" width="8.23046875" style="239" customWidth="1"/>
    <col min="776" max="776" width="11.15234375" style="239" customWidth="1"/>
    <col min="777" max="777" width="8.23046875" style="239" customWidth="1"/>
    <col min="778" max="1024" width="7.3046875" style="239"/>
    <col min="1025" max="1025" width="6.921875" style="239" customWidth="1"/>
    <col min="1026" max="1027" width="4.15234375" style="239" customWidth="1"/>
    <col min="1028" max="1028" width="14.84375" style="239" customWidth="1"/>
    <col min="1029" max="1029" width="12.84375" style="239" customWidth="1"/>
    <col min="1030" max="1030" width="11.15234375" style="239" customWidth="1"/>
    <col min="1031" max="1031" width="8.23046875" style="239" customWidth="1"/>
    <col min="1032" max="1032" width="11.15234375" style="239" customWidth="1"/>
    <col min="1033" max="1033" width="8.23046875" style="239" customWidth="1"/>
    <col min="1034" max="1280" width="7.3046875" style="239"/>
    <col min="1281" max="1281" width="6.921875" style="239" customWidth="1"/>
    <col min="1282" max="1283" width="4.15234375" style="239" customWidth="1"/>
    <col min="1284" max="1284" width="14.84375" style="239" customWidth="1"/>
    <col min="1285" max="1285" width="12.84375" style="239" customWidth="1"/>
    <col min="1286" max="1286" width="11.15234375" style="239" customWidth="1"/>
    <col min="1287" max="1287" width="8.23046875" style="239" customWidth="1"/>
    <col min="1288" max="1288" width="11.15234375" style="239" customWidth="1"/>
    <col min="1289" max="1289" width="8.23046875" style="239" customWidth="1"/>
    <col min="1290" max="1536" width="7.3046875" style="239"/>
    <col min="1537" max="1537" width="6.921875" style="239" customWidth="1"/>
    <col min="1538" max="1539" width="4.15234375" style="239" customWidth="1"/>
    <col min="1540" max="1540" width="14.84375" style="239" customWidth="1"/>
    <col min="1541" max="1541" width="12.84375" style="239" customWidth="1"/>
    <col min="1542" max="1542" width="11.15234375" style="239" customWidth="1"/>
    <col min="1543" max="1543" width="8.23046875" style="239" customWidth="1"/>
    <col min="1544" max="1544" width="11.15234375" style="239" customWidth="1"/>
    <col min="1545" max="1545" width="8.23046875" style="239" customWidth="1"/>
    <col min="1546" max="1792" width="7.3046875" style="239"/>
    <col min="1793" max="1793" width="6.921875" style="239" customWidth="1"/>
    <col min="1794" max="1795" width="4.15234375" style="239" customWidth="1"/>
    <col min="1796" max="1796" width="14.84375" style="239" customWidth="1"/>
    <col min="1797" max="1797" width="12.84375" style="239" customWidth="1"/>
    <col min="1798" max="1798" width="11.15234375" style="239" customWidth="1"/>
    <col min="1799" max="1799" width="8.23046875" style="239" customWidth="1"/>
    <col min="1800" max="1800" width="11.15234375" style="239" customWidth="1"/>
    <col min="1801" max="1801" width="8.23046875" style="239" customWidth="1"/>
    <col min="1802" max="2048" width="7.3046875" style="239"/>
    <col min="2049" max="2049" width="6.921875" style="239" customWidth="1"/>
    <col min="2050" max="2051" width="4.15234375" style="239" customWidth="1"/>
    <col min="2052" max="2052" width="14.84375" style="239" customWidth="1"/>
    <col min="2053" max="2053" width="12.84375" style="239" customWidth="1"/>
    <col min="2054" max="2054" width="11.15234375" style="239" customWidth="1"/>
    <col min="2055" max="2055" width="8.23046875" style="239" customWidth="1"/>
    <col min="2056" max="2056" width="11.15234375" style="239" customWidth="1"/>
    <col min="2057" max="2057" width="8.23046875" style="239" customWidth="1"/>
    <col min="2058" max="2304" width="7.3046875" style="239"/>
    <col min="2305" max="2305" width="6.921875" style="239" customWidth="1"/>
    <col min="2306" max="2307" width="4.15234375" style="239" customWidth="1"/>
    <col min="2308" max="2308" width="14.84375" style="239" customWidth="1"/>
    <col min="2309" max="2309" width="12.84375" style="239" customWidth="1"/>
    <col min="2310" max="2310" width="11.15234375" style="239" customWidth="1"/>
    <col min="2311" max="2311" width="8.23046875" style="239" customWidth="1"/>
    <col min="2312" max="2312" width="11.15234375" style="239" customWidth="1"/>
    <col min="2313" max="2313" width="8.23046875" style="239" customWidth="1"/>
    <col min="2314" max="2560" width="7.3046875" style="239"/>
    <col min="2561" max="2561" width="6.921875" style="239" customWidth="1"/>
    <col min="2562" max="2563" width="4.15234375" style="239" customWidth="1"/>
    <col min="2564" max="2564" width="14.84375" style="239" customWidth="1"/>
    <col min="2565" max="2565" width="12.84375" style="239" customWidth="1"/>
    <col min="2566" max="2566" width="11.15234375" style="239" customWidth="1"/>
    <col min="2567" max="2567" width="8.23046875" style="239" customWidth="1"/>
    <col min="2568" max="2568" width="11.15234375" style="239" customWidth="1"/>
    <col min="2569" max="2569" width="8.23046875" style="239" customWidth="1"/>
    <col min="2570" max="2816" width="7.3046875" style="239"/>
    <col min="2817" max="2817" width="6.921875" style="239" customWidth="1"/>
    <col min="2818" max="2819" width="4.15234375" style="239" customWidth="1"/>
    <col min="2820" max="2820" width="14.84375" style="239" customWidth="1"/>
    <col min="2821" max="2821" width="12.84375" style="239" customWidth="1"/>
    <col min="2822" max="2822" width="11.15234375" style="239" customWidth="1"/>
    <col min="2823" max="2823" width="8.23046875" style="239" customWidth="1"/>
    <col min="2824" max="2824" width="11.15234375" style="239" customWidth="1"/>
    <col min="2825" max="2825" width="8.23046875" style="239" customWidth="1"/>
    <col min="2826" max="3072" width="7.3046875" style="239"/>
    <col min="3073" max="3073" width="6.921875" style="239" customWidth="1"/>
    <col min="3074" max="3075" width="4.15234375" style="239" customWidth="1"/>
    <col min="3076" max="3076" width="14.84375" style="239" customWidth="1"/>
    <col min="3077" max="3077" width="12.84375" style="239" customWidth="1"/>
    <col min="3078" max="3078" width="11.15234375" style="239" customWidth="1"/>
    <col min="3079" max="3079" width="8.23046875" style="239" customWidth="1"/>
    <col min="3080" max="3080" width="11.15234375" style="239" customWidth="1"/>
    <col min="3081" max="3081" width="8.23046875" style="239" customWidth="1"/>
    <col min="3082" max="3328" width="7.3046875" style="239"/>
    <col min="3329" max="3329" width="6.921875" style="239" customWidth="1"/>
    <col min="3330" max="3331" width="4.15234375" style="239" customWidth="1"/>
    <col min="3332" max="3332" width="14.84375" style="239" customWidth="1"/>
    <col min="3333" max="3333" width="12.84375" style="239" customWidth="1"/>
    <col min="3334" max="3334" width="11.15234375" style="239" customWidth="1"/>
    <col min="3335" max="3335" width="8.23046875" style="239" customWidth="1"/>
    <col min="3336" max="3336" width="11.15234375" style="239" customWidth="1"/>
    <col min="3337" max="3337" width="8.23046875" style="239" customWidth="1"/>
    <col min="3338" max="3584" width="7.3046875" style="239"/>
    <col min="3585" max="3585" width="6.921875" style="239" customWidth="1"/>
    <col min="3586" max="3587" width="4.15234375" style="239" customWidth="1"/>
    <col min="3588" max="3588" width="14.84375" style="239" customWidth="1"/>
    <col min="3589" max="3589" width="12.84375" style="239" customWidth="1"/>
    <col min="3590" max="3590" width="11.15234375" style="239" customWidth="1"/>
    <col min="3591" max="3591" width="8.23046875" style="239" customWidth="1"/>
    <col min="3592" max="3592" width="11.15234375" style="239" customWidth="1"/>
    <col min="3593" max="3593" width="8.23046875" style="239" customWidth="1"/>
    <col min="3594" max="3840" width="7.3046875" style="239"/>
    <col min="3841" max="3841" width="6.921875" style="239" customWidth="1"/>
    <col min="3842" max="3843" width="4.15234375" style="239" customWidth="1"/>
    <col min="3844" max="3844" width="14.84375" style="239" customWidth="1"/>
    <col min="3845" max="3845" width="12.84375" style="239" customWidth="1"/>
    <col min="3846" max="3846" width="11.15234375" style="239" customWidth="1"/>
    <col min="3847" max="3847" width="8.23046875" style="239" customWidth="1"/>
    <col min="3848" max="3848" width="11.15234375" style="239" customWidth="1"/>
    <col min="3849" max="3849" width="8.23046875" style="239" customWidth="1"/>
    <col min="3850" max="4096" width="7.3046875" style="239"/>
    <col min="4097" max="4097" width="6.921875" style="239" customWidth="1"/>
    <col min="4098" max="4099" width="4.15234375" style="239" customWidth="1"/>
    <col min="4100" max="4100" width="14.84375" style="239" customWidth="1"/>
    <col min="4101" max="4101" width="12.84375" style="239" customWidth="1"/>
    <col min="4102" max="4102" width="11.15234375" style="239" customWidth="1"/>
    <col min="4103" max="4103" width="8.23046875" style="239" customWidth="1"/>
    <col min="4104" max="4104" width="11.15234375" style="239" customWidth="1"/>
    <col min="4105" max="4105" width="8.23046875" style="239" customWidth="1"/>
    <col min="4106" max="4352" width="7.3046875" style="239"/>
    <col min="4353" max="4353" width="6.921875" style="239" customWidth="1"/>
    <col min="4354" max="4355" width="4.15234375" style="239" customWidth="1"/>
    <col min="4356" max="4356" width="14.84375" style="239" customWidth="1"/>
    <col min="4357" max="4357" width="12.84375" style="239" customWidth="1"/>
    <col min="4358" max="4358" width="11.15234375" style="239" customWidth="1"/>
    <col min="4359" max="4359" width="8.23046875" style="239" customWidth="1"/>
    <col min="4360" max="4360" width="11.15234375" style="239" customWidth="1"/>
    <col min="4361" max="4361" width="8.23046875" style="239" customWidth="1"/>
    <col min="4362" max="4608" width="7.3046875" style="239"/>
    <col min="4609" max="4609" width="6.921875" style="239" customWidth="1"/>
    <col min="4610" max="4611" width="4.15234375" style="239" customWidth="1"/>
    <col min="4612" max="4612" width="14.84375" style="239" customWidth="1"/>
    <col min="4613" max="4613" width="12.84375" style="239" customWidth="1"/>
    <col min="4614" max="4614" width="11.15234375" style="239" customWidth="1"/>
    <col min="4615" max="4615" width="8.23046875" style="239" customWidth="1"/>
    <col min="4616" max="4616" width="11.15234375" style="239" customWidth="1"/>
    <col min="4617" max="4617" width="8.23046875" style="239" customWidth="1"/>
    <col min="4618" max="4864" width="7.3046875" style="239"/>
    <col min="4865" max="4865" width="6.921875" style="239" customWidth="1"/>
    <col min="4866" max="4867" width="4.15234375" style="239" customWidth="1"/>
    <col min="4868" max="4868" width="14.84375" style="239" customWidth="1"/>
    <col min="4869" max="4869" width="12.84375" style="239" customWidth="1"/>
    <col min="4870" max="4870" width="11.15234375" style="239" customWidth="1"/>
    <col min="4871" max="4871" width="8.23046875" style="239" customWidth="1"/>
    <col min="4872" max="4872" width="11.15234375" style="239" customWidth="1"/>
    <col min="4873" max="4873" width="8.23046875" style="239" customWidth="1"/>
    <col min="4874" max="5120" width="7.3046875" style="239"/>
    <col min="5121" max="5121" width="6.921875" style="239" customWidth="1"/>
    <col min="5122" max="5123" width="4.15234375" style="239" customWidth="1"/>
    <col min="5124" max="5124" width="14.84375" style="239" customWidth="1"/>
    <col min="5125" max="5125" width="12.84375" style="239" customWidth="1"/>
    <col min="5126" max="5126" width="11.15234375" style="239" customWidth="1"/>
    <col min="5127" max="5127" width="8.23046875" style="239" customWidth="1"/>
    <col min="5128" max="5128" width="11.15234375" style="239" customWidth="1"/>
    <col min="5129" max="5129" width="8.23046875" style="239" customWidth="1"/>
    <col min="5130" max="5376" width="7.3046875" style="239"/>
    <col min="5377" max="5377" width="6.921875" style="239" customWidth="1"/>
    <col min="5378" max="5379" width="4.15234375" style="239" customWidth="1"/>
    <col min="5380" max="5380" width="14.84375" style="239" customWidth="1"/>
    <col min="5381" max="5381" width="12.84375" style="239" customWidth="1"/>
    <col min="5382" max="5382" width="11.15234375" style="239" customWidth="1"/>
    <col min="5383" max="5383" width="8.23046875" style="239" customWidth="1"/>
    <col min="5384" max="5384" width="11.15234375" style="239" customWidth="1"/>
    <col min="5385" max="5385" width="8.23046875" style="239" customWidth="1"/>
    <col min="5386" max="5632" width="7.3046875" style="239"/>
    <col min="5633" max="5633" width="6.921875" style="239" customWidth="1"/>
    <col min="5634" max="5635" width="4.15234375" style="239" customWidth="1"/>
    <col min="5636" max="5636" width="14.84375" style="239" customWidth="1"/>
    <col min="5637" max="5637" width="12.84375" style="239" customWidth="1"/>
    <col min="5638" max="5638" width="11.15234375" style="239" customWidth="1"/>
    <col min="5639" max="5639" width="8.23046875" style="239" customWidth="1"/>
    <col min="5640" max="5640" width="11.15234375" style="239" customWidth="1"/>
    <col min="5641" max="5641" width="8.23046875" style="239" customWidth="1"/>
    <col min="5642" max="5888" width="7.3046875" style="239"/>
    <col min="5889" max="5889" width="6.921875" style="239" customWidth="1"/>
    <col min="5890" max="5891" width="4.15234375" style="239" customWidth="1"/>
    <col min="5892" max="5892" width="14.84375" style="239" customWidth="1"/>
    <col min="5893" max="5893" width="12.84375" style="239" customWidth="1"/>
    <col min="5894" max="5894" width="11.15234375" style="239" customWidth="1"/>
    <col min="5895" max="5895" width="8.23046875" style="239" customWidth="1"/>
    <col min="5896" max="5896" width="11.15234375" style="239" customWidth="1"/>
    <col min="5897" max="5897" width="8.23046875" style="239" customWidth="1"/>
    <col min="5898" max="6144" width="7.3046875" style="239"/>
    <col min="6145" max="6145" width="6.921875" style="239" customWidth="1"/>
    <col min="6146" max="6147" width="4.15234375" style="239" customWidth="1"/>
    <col min="6148" max="6148" width="14.84375" style="239" customWidth="1"/>
    <col min="6149" max="6149" width="12.84375" style="239" customWidth="1"/>
    <col min="6150" max="6150" width="11.15234375" style="239" customWidth="1"/>
    <col min="6151" max="6151" width="8.23046875" style="239" customWidth="1"/>
    <col min="6152" max="6152" width="11.15234375" style="239" customWidth="1"/>
    <col min="6153" max="6153" width="8.23046875" style="239" customWidth="1"/>
    <col min="6154" max="6400" width="7.3046875" style="239"/>
    <col min="6401" max="6401" width="6.921875" style="239" customWidth="1"/>
    <col min="6402" max="6403" width="4.15234375" style="239" customWidth="1"/>
    <col min="6404" max="6404" width="14.84375" style="239" customWidth="1"/>
    <col min="6405" max="6405" width="12.84375" style="239" customWidth="1"/>
    <col min="6406" max="6406" width="11.15234375" style="239" customWidth="1"/>
    <col min="6407" max="6407" width="8.23046875" style="239" customWidth="1"/>
    <col min="6408" max="6408" width="11.15234375" style="239" customWidth="1"/>
    <col min="6409" max="6409" width="8.23046875" style="239" customWidth="1"/>
    <col min="6410" max="6656" width="7.3046875" style="239"/>
    <col min="6657" max="6657" width="6.921875" style="239" customWidth="1"/>
    <col min="6658" max="6659" width="4.15234375" style="239" customWidth="1"/>
    <col min="6660" max="6660" width="14.84375" style="239" customWidth="1"/>
    <col min="6661" max="6661" width="12.84375" style="239" customWidth="1"/>
    <col min="6662" max="6662" width="11.15234375" style="239" customWidth="1"/>
    <col min="6663" max="6663" width="8.23046875" style="239" customWidth="1"/>
    <col min="6664" max="6664" width="11.15234375" style="239" customWidth="1"/>
    <col min="6665" max="6665" width="8.23046875" style="239" customWidth="1"/>
    <col min="6666" max="6912" width="7.3046875" style="239"/>
    <col min="6913" max="6913" width="6.921875" style="239" customWidth="1"/>
    <col min="6914" max="6915" width="4.15234375" style="239" customWidth="1"/>
    <col min="6916" max="6916" width="14.84375" style="239" customWidth="1"/>
    <col min="6917" max="6917" width="12.84375" style="239" customWidth="1"/>
    <col min="6918" max="6918" width="11.15234375" style="239" customWidth="1"/>
    <col min="6919" max="6919" width="8.23046875" style="239" customWidth="1"/>
    <col min="6920" max="6920" width="11.15234375" style="239" customWidth="1"/>
    <col min="6921" max="6921" width="8.23046875" style="239" customWidth="1"/>
    <col min="6922" max="7168" width="7.3046875" style="239"/>
    <col min="7169" max="7169" width="6.921875" style="239" customWidth="1"/>
    <col min="7170" max="7171" width="4.15234375" style="239" customWidth="1"/>
    <col min="7172" max="7172" width="14.84375" style="239" customWidth="1"/>
    <col min="7173" max="7173" width="12.84375" style="239" customWidth="1"/>
    <col min="7174" max="7174" width="11.15234375" style="239" customWidth="1"/>
    <col min="7175" max="7175" width="8.23046875" style="239" customWidth="1"/>
    <col min="7176" max="7176" width="11.15234375" style="239" customWidth="1"/>
    <col min="7177" max="7177" width="8.23046875" style="239" customWidth="1"/>
    <col min="7178" max="7424" width="7.3046875" style="239"/>
    <col min="7425" max="7425" width="6.921875" style="239" customWidth="1"/>
    <col min="7426" max="7427" width="4.15234375" style="239" customWidth="1"/>
    <col min="7428" max="7428" width="14.84375" style="239" customWidth="1"/>
    <col min="7429" max="7429" width="12.84375" style="239" customWidth="1"/>
    <col min="7430" max="7430" width="11.15234375" style="239" customWidth="1"/>
    <col min="7431" max="7431" width="8.23046875" style="239" customWidth="1"/>
    <col min="7432" max="7432" width="11.15234375" style="239" customWidth="1"/>
    <col min="7433" max="7433" width="8.23046875" style="239" customWidth="1"/>
    <col min="7434" max="7680" width="7.3046875" style="239"/>
    <col min="7681" max="7681" width="6.921875" style="239" customWidth="1"/>
    <col min="7682" max="7683" width="4.15234375" style="239" customWidth="1"/>
    <col min="7684" max="7684" width="14.84375" style="239" customWidth="1"/>
    <col min="7685" max="7685" width="12.84375" style="239" customWidth="1"/>
    <col min="7686" max="7686" width="11.15234375" style="239" customWidth="1"/>
    <col min="7687" max="7687" width="8.23046875" style="239" customWidth="1"/>
    <col min="7688" max="7688" width="11.15234375" style="239" customWidth="1"/>
    <col min="7689" max="7689" width="8.23046875" style="239" customWidth="1"/>
    <col min="7690" max="7936" width="7.3046875" style="239"/>
    <col min="7937" max="7937" width="6.921875" style="239" customWidth="1"/>
    <col min="7938" max="7939" width="4.15234375" style="239" customWidth="1"/>
    <col min="7940" max="7940" width="14.84375" style="239" customWidth="1"/>
    <col min="7941" max="7941" width="12.84375" style="239" customWidth="1"/>
    <col min="7942" max="7942" width="11.15234375" style="239" customWidth="1"/>
    <col min="7943" max="7943" width="8.23046875" style="239" customWidth="1"/>
    <col min="7944" max="7944" width="11.15234375" style="239" customWidth="1"/>
    <col min="7945" max="7945" width="8.23046875" style="239" customWidth="1"/>
    <col min="7946" max="8192" width="7.3046875" style="239"/>
    <col min="8193" max="8193" width="6.921875" style="239" customWidth="1"/>
    <col min="8194" max="8195" width="4.15234375" style="239" customWidth="1"/>
    <col min="8196" max="8196" width="14.84375" style="239" customWidth="1"/>
    <col min="8197" max="8197" width="12.84375" style="239" customWidth="1"/>
    <col min="8198" max="8198" width="11.15234375" style="239" customWidth="1"/>
    <col min="8199" max="8199" width="8.23046875" style="239" customWidth="1"/>
    <col min="8200" max="8200" width="11.15234375" style="239" customWidth="1"/>
    <col min="8201" max="8201" width="8.23046875" style="239" customWidth="1"/>
    <col min="8202" max="8448" width="7.3046875" style="239"/>
    <col min="8449" max="8449" width="6.921875" style="239" customWidth="1"/>
    <col min="8450" max="8451" width="4.15234375" style="239" customWidth="1"/>
    <col min="8452" max="8452" width="14.84375" style="239" customWidth="1"/>
    <col min="8453" max="8453" width="12.84375" style="239" customWidth="1"/>
    <col min="8454" max="8454" width="11.15234375" style="239" customWidth="1"/>
    <col min="8455" max="8455" width="8.23046875" style="239" customWidth="1"/>
    <col min="8456" max="8456" width="11.15234375" style="239" customWidth="1"/>
    <col min="8457" max="8457" width="8.23046875" style="239" customWidth="1"/>
    <col min="8458" max="8704" width="7.3046875" style="239"/>
    <col min="8705" max="8705" width="6.921875" style="239" customWidth="1"/>
    <col min="8706" max="8707" width="4.15234375" style="239" customWidth="1"/>
    <col min="8708" max="8708" width="14.84375" style="239" customWidth="1"/>
    <col min="8709" max="8709" width="12.84375" style="239" customWidth="1"/>
    <col min="8710" max="8710" width="11.15234375" style="239" customWidth="1"/>
    <col min="8711" max="8711" width="8.23046875" style="239" customWidth="1"/>
    <col min="8712" max="8712" width="11.15234375" style="239" customWidth="1"/>
    <col min="8713" max="8713" width="8.23046875" style="239" customWidth="1"/>
    <col min="8714" max="8960" width="7.3046875" style="239"/>
    <col min="8961" max="8961" width="6.921875" style="239" customWidth="1"/>
    <col min="8962" max="8963" width="4.15234375" style="239" customWidth="1"/>
    <col min="8964" max="8964" width="14.84375" style="239" customWidth="1"/>
    <col min="8965" max="8965" width="12.84375" style="239" customWidth="1"/>
    <col min="8966" max="8966" width="11.15234375" style="239" customWidth="1"/>
    <col min="8967" max="8967" width="8.23046875" style="239" customWidth="1"/>
    <col min="8968" max="8968" width="11.15234375" style="239" customWidth="1"/>
    <col min="8969" max="8969" width="8.23046875" style="239" customWidth="1"/>
    <col min="8970" max="9216" width="7.3046875" style="239"/>
    <col min="9217" max="9217" width="6.921875" style="239" customWidth="1"/>
    <col min="9218" max="9219" width="4.15234375" style="239" customWidth="1"/>
    <col min="9220" max="9220" width="14.84375" style="239" customWidth="1"/>
    <col min="9221" max="9221" width="12.84375" style="239" customWidth="1"/>
    <col min="9222" max="9222" width="11.15234375" style="239" customWidth="1"/>
    <col min="9223" max="9223" width="8.23046875" style="239" customWidth="1"/>
    <col min="9224" max="9224" width="11.15234375" style="239" customWidth="1"/>
    <col min="9225" max="9225" width="8.23046875" style="239" customWidth="1"/>
    <col min="9226" max="9472" width="7.3046875" style="239"/>
    <col min="9473" max="9473" width="6.921875" style="239" customWidth="1"/>
    <col min="9474" max="9475" width="4.15234375" style="239" customWidth="1"/>
    <col min="9476" max="9476" width="14.84375" style="239" customWidth="1"/>
    <col min="9477" max="9477" width="12.84375" style="239" customWidth="1"/>
    <col min="9478" max="9478" width="11.15234375" style="239" customWidth="1"/>
    <col min="9479" max="9479" width="8.23046875" style="239" customWidth="1"/>
    <col min="9480" max="9480" width="11.15234375" style="239" customWidth="1"/>
    <col min="9481" max="9481" width="8.23046875" style="239" customWidth="1"/>
    <col min="9482" max="9728" width="7.3046875" style="239"/>
    <col min="9729" max="9729" width="6.921875" style="239" customWidth="1"/>
    <col min="9730" max="9731" width="4.15234375" style="239" customWidth="1"/>
    <col min="9732" max="9732" width="14.84375" style="239" customWidth="1"/>
    <col min="9733" max="9733" width="12.84375" style="239" customWidth="1"/>
    <col min="9734" max="9734" width="11.15234375" style="239" customWidth="1"/>
    <col min="9735" max="9735" width="8.23046875" style="239" customWidth="1"/>
    <col min="9736" max="9736" width="11.15234375" style="239" customWidth="1"/>
    <col min="9737" max="9737" width="8.23046875" style="239" customWidth="1"/>
    <col min="9738" max="9984" width="7.3046875" style="239"/>
    <col min="9985" max="9985" width="6.921875" style="239" customWidth="1"/>
    <col min="9986" max="9987" width="4.15234375" style="239" customWidth="1"/>
    <col min="9988" max="9988" width="14.84375" style="239" customWidth="1"/>
    <col min="9989" max="9989" width="12.84375" style="239" customWidth="1"/>
    <col min="9990" max="9990" width="11.15234375" style="239" customWidth="1"/>
    <col min="9991" max="9991" width="8.23046875" style="239" customWidth="1"/>
    <col min="9992" max="9992" width="11.15234375" style="239" customWidth="1"/>
    <col min="9993" max="9993" width="8.23046875" style="239" customWidth="1"/>
    <col min="9994" max="10240" width="7.3046875" style="239"/>
    <col min="10241" max="10241" width="6.921875" style="239" customWidth="1"/>
    <col min="10242" max="10243" width="4.15234375" style="239" customWidth="1"/>
    <col min="10244" max="10244" width="14.84375" style="239" customWidth="1"/>
    <col min="10245" max="10245" width="12.84375" style="239" customWidth="1"/>
    <col min="10246" max="10246" width="11.15234375" style="239" customWidth="1"/>
    <col min="10247" max="10247" width="8.23046875" style="239" customWidth="1"/>
    <col min="10248" max="10248" width="11.15234375" style="239" customWidth="1"/>
    <col min="10249" max="10249" width="8.23046875" style="239" customWidth="1"/>
    <col min="10250" max="10496" width="7.3046875" style="239"/>
    <col min="10497" max="10497" width="6.921875" style="239" customWidth="1"/>
    <col min="10498" max="10499" width="4.15234375" style="239" customWidth="1"/>
    <col min="10500" max="10500" width="14.84375" style="239" customWidth="1"/>
    <col min="10501" max="10501" width="12.84375" style="239" customWidth="1"/>
    <col min="10502" max="10502" width="11.15234375" style="239" customWidth="1"/>
    <col min="10503" max="10503" width="8.23046875" style="239" customWidth="1"/>
    <col min="10504" max="10504" width="11.15234375" style="239" customWidth="1"/>
    <col min="10505" max="10505" width="8.23046875" style="239" customWidth="1"/>
    <col min="10506" max="10752" width="7.3046875" style="239"/>
    <col min="10753" max="10753" width="6.921875" style="239" customWidth="1"/>
    <col min="10754" max="10755" width="4.15234375" style="239" customWidth="1"/>
    <col min="10756" max="10756" width="14.84375" style="239" customWidth="1"/>
    <col min="10757" max="10757" width="12.84375" style="239" customWidth="1"/>
    <col min="10758" max="10758" width="11.15234375" style="239" customWidth="1"/>
    <col min="10759" max="10759" width="8.23046875" style="239" customWidth="1"/>
    <col min="10760" max="10760" width="11.15234375" style="239" customWidth="1"/>
    <col min="10761" max="10761" width="8.23046875" style="239" customWidth="1"/>
    <col min="10762" max="11008" width="7.3046875" style="239"/>
    <col min="11009" max="11009" width="6.921875" style="239" customWidth="1"/>
    <col min="11010" max="11011" width="4.15234375" style="239" customWidth="1"/>
    <col min="11012" max="11012" width="14.84375" style="239" customWidth="1"/>
    <col min="11013" max="11013" width="12.84375" style="239" customWidth="1"/>
    <col min="11014" max="11014" width="11.15234375" style="239" customWidth="1"/>
    <col min="11015" max="11015" width="8.23046875" style="239" customWidth="1"/>
    <col min="11016" max="11016" width="11.15234375" style="239" customWidth="1"/>
    <col min="11017" max="11017" width="8.23046875" style="239" customWidth="1"/>
    <col min="11018" max="11264" width="7.3046875" style="239"/>
    <col min="11265" max="11265" width="6.921875" style="239" customWidth="1"/>
    <col min="11266" max="11267" width="4.15234375" style="239" customWidth="1"/>
    <col min="11268" max="11268" width="14.84375" style="239" customWidth="1"/>
    <col min="11269" max="11269" width="12.84375" style="239" customWidth="1"/>
    <col min="11270" max="11270" width="11.15234375" style="239" customWidth="1"/>
    <col min="11271" max="11271" width="8.23046875" style="239" customWidth="1"/>
    <col min="11272" max="11272" width="11.15234375" style="239" customWidth="1"/>
    <col min="11273" max="11273" width="8.23046875" style="239" customWidth="1"/>
    <col min="11274" max="11520" width="7.3046875" style="239"/>
    <col min="11521" max="11521" width="6.921875" style="239" customWidth="1"/>
    <col min="11522" max="11523" width="4.15234375" style="239" customWidth="1"/>
    <col min="11524" max="11524" width="14.84375" style="239" customWidth="1"/>
    <col min="11525" max="11525" width="12.84375" style="239" customWidth="1"/>
    <col min="11526" max="11526" width="11.15234375" style="239" customWidth="1"/>
    <col min="11527" max="11527" width="8.23046875" style="239" customWidth="1"/>
    <col min="11528" max="11528" width="11.15234375" style="239" customWidth="1"/>
    <col min="11529" max="11529" width="8.23046875" style="239" customWidth="1"/>
    <col min="11530" max="11776" width="7.3046875" style="239"/>
    <col min="11777" max="11777" width="6.921875" style="239" customWidth="1"/>
    <col min="11778" max="11779" width="4.15234375" style="239" customWidth="1"/>
    <col min="11780" max="11780" width="14.84375" style="239" customWidth="1"/>
    <col min="11781" max="11781" width="12.84375" style="239" customWidth="1"/>
    <col min="11782" max="11782" width="11.15234375" style="239" customWidth="1"/>
    <col min="11783" max="11783" width="8.23046875" style="239" customWidth="1"/>
    <col min="11784" max="11784" width="11.15234375" style="239" customWidth="1"/>
    <col min="11785" max="11785" width="8.23046875" style="239" customWidth="1"/>
    <col min="11786" max="12032" width="7.3046875" style="239"/>
    <col min="12033" max="12033" width="6.921875" style="239" customWidth="1"/>
    <col min="12034" max="12035" width="4.15234375" style="239" customWidth="1"/>
    <col min="12036" max="12036" width="14.84375" style="239" customWidth="1"/>
    <col min="12037" max="12037" width="12.84375" style="239" customWidth="1"/>
    <col min="12038" max="12038" width="11.15234375" style="239" customWidth="1"/>
    <col min="12039" max="12039" width="8.23046875" style="239" customWidth="1"/>
    <col min="12040" max="12040" width="11.15234375" style="239" customWidth="1"/>
    <col min="12041" max="12041" width="8.23046875" style="239" customWidth="1"/>
    <col min="12042" max="12288" width="7.3046875" style="239"/>
    <col min="12289" max="12289" width="6.921875" style="239" customWidth="1"/>
    <col min="12290" max="12291" width="4.15234375" style="239" customWidth="1"/>
    <col min="12292" max="12292" width="14.84375" style="239" customWidth="1"/>
    <col min="12293" max="12293" width="12.84375" style="239" customWidth="1"/>
    <col min="12294" max="12294" width="11.15234375" style="239" customWidth="1"/>
    <col min="12295" max="12295" width="8.23046875" style="239" customWidth="1"/>
    <col min="12296" max="12296" width="11.15234375" style="239" customWidth="1"/>
    <col min="12297" max="12297" width="8.23046875" style="239" customWidth="1"/>
    <col min="12298" max="12544" width="7.3046875" style="239"/>
    <col min="12545" max="12545" width="6.921875" style="239" customWidth="1"/>
    <col min="12546" max="12547" width="4.15234375" style="239" customWidth="1"/>
    <col min="12548" max="12548" width="14.84375" style="239" customWidth="1"/>
    <col min="12549" max="12549" width="12.84375" style="239" customWidth="1"/>
    <col min="12550" max="12550" width="11.15234375" style="239" customWidth="1"/>
    <col min="12551" max="12551" width="8.23046875" style="239" customWidth="1"/>
    <col min="12552" max="12552" width="11.15234375" style="239" customWidth="1"/>
    <col min="12553" max="12553" width="8.23046875" style="239" customWidth="1"/>
    <col min="12554" max="12800" width="7.3046875" style="239"/>
    <col min="12801" max="12801" width="6.921875" style="239" customWidth="1"/>
    <col min="12802" max="12803" width="4.15234375" style="239" customWidth="1"/>
    <col min="12804" max="12804" width="14.84375" style="239" customWidth="1"/>
    <col min="12805" max="12805" width="12.84375" style="239" customWidth="1"/>
    <col min="12806" max="12806" width="11.15234375" style="239" customWidth="1"/>
    <col min="12807" max="12807" width="8.23046875" style="239" customWidth="1"/>
    <col min="12808" max="12808" width="11.15234375" style="239" customWidth="1"/>
    <col min="12809" max="12809" width="8.23046875" style="239" customWidth="1"/>
    <col min="12810" max="13056" width="7.3046875" style="239"/>
    <col min="13057" max="13057" width="6.921875" style="239" customWidth="1"/>
    <col min="13058" max="13059" width="4.15234375" style="239" customWidth="1"/>
    <col min="13060" max="13060" width="14.84375" style="239" customWidth="1"/>
    <col min="13061" max="13061" width="12.84375" style="239" customWidth="1"/>
    <col min="13062" max="13062" width="11.15234375" style="239" customWidth="1"/>
    <col min="13063" max="13063" width="8.23046875" style="239" customWidth="1"/>
    <col min="13064" max="13064" width="11.15234375" style="239" customWidth="1"/>
    <col min="13065" max="13065" width="8.23046875" style="239" customWidth="1"/>
    <col min="13066" max="13312" width="7.3046875" style="239"/>
    <col min="13313" max="13313" width="6.921875" style="239" customWidth="1"/>
    <col min="13314" max="13315" width="4.15234375" style="239" customWidth="1"/>
    <col min="13316" max="13316" width="14.84375" style="239" customWidth="1"/>
    <col min="13317" max="13317" width="12.84375" style="239" customWidth="1"/>
    <col min="13318" max="13318" width="11.15234375" style="239" customWidth="1"/>
    <col min="13319" max="13319" width="8.23046875" style="239" customWidth="1"/>
    <col min="13320" max="13320" width="11.15234375" style="239" customWidth="1"/>
    <col min="13321" max="13321" width="8.23046875" style="239" customWidth="1"/>
    <col min="13322" max="13568" width="7.3046875" style="239"/>
    <col min="13569" max="13569" width="6.921875" style="239" customWidth="1"/>
    <col min="13570" max="13571" width="4.15234375" style="239" customWidth="1"/>
    <col min="13572" max="13572" width="14.84375" style="239" customWidth="1"/>
    <col min="13573" max="13573" width="12.84375" style="239" customWidth="1"/>
    <col min="13574" max="13574" width="11.15234375" style="239" customWidth="1"/>
    <col min="13575" max="13575" width="8.23046875" style="239" customWidth="1"/>
    <col min="13576" max="13576" width="11.15234375" style="239" customWidth="1"/>
    <col min="13577" max="13577" width="8.23046875" style="239" customWidth="1"/>
    <col min="13578" max="13824" width="7.3046875" style="239"/>
    <col min="13825" max="13825" width="6.921875" style="239" customWidth="1"/>
    <col min="13826" max="13827" width="4.15234375" style="239" customWidth="1"/>
    <col min="13828" max="13828" width="14.84375" style="239" customWidth="1"/>
    <col min="13829" max="13829" width="12.84375" style="239" customWidth="1"/>
    <col min="13830" max="13830" width="11.15234375" style="239" customWidth="1"/>
    <col min="13831" max="13831" width="8.23046875" style="239" customWidth="1"/>
    <col min="13832" max="13832" width="11.15234375" style="239" customWidth="1"/>
    <col min="13833" max="13833" width="8.23046875" style="239" customWidth="1"/>
    <col min="13834" max="14080" width="7.3046875" style="239"/>
    <col min="14081" max="14081" width="6.921875" style="239" customWidth="1"/>
    <col min="14082" max="14083" width="4.15234375" style="239" customWidth="1"/>
    <col min="14084" max="14084" width="14.84375" style="239" customWidth="1"/>
    <col min="14085" max="14085" width="12.84375" style="239" customWidth="1"/>
    <col min="14086" max="14086" width="11.15234375" style="239" customWidth="1"/>
    <col min="14087" max="14087" width="8.23046875" style="239" customWidth="1"/>
    <col min="14088" max="14088" width="11.15234375" style="239" customWidth="1"/>
    <col min="14089" max="14089" width="8.23046875" style="239" customWidth="1"/>
    <col min="14090" max="14336" width="7.3046875" style="239"/>
    <col min="14337" max="14337" width="6.921875" style="239" customWidth="1"/>
    <col min="14338" max="14339" width="4.15234375" style="239" customWidth="1"/>
    <col min="14340" max="14340" width="14.84375" style="239" customWidth="1"/>
    <col min="14341" max="14341" width="12.84375" style="239" customWidth="1"/>
    <col min="14342" max="14342" width="11.15234375" style="239" customWidth="1"/>
    <col min="14343" max="14343" width="8.23046875" style="239" customWidth="1"/>
    <col min="14344" max="14344" width="11.15234375" style="239" customWidth="1"/>
    <col min="14345" max="14345" width="8.23046875" style="239" customWidth="1"/>
    <col min="14346" max="14592" width="7.3046875" style="239"/>
    <col min="14593" max="14593" width="6.921875" style="239" customWidth="1"/>
    <col min="14594" max="14595" width="4.15234375" style="239" customWidth="1"/>
    <col min="14596" max="14596" width="14.84375" style="239" customWidth="1"/>
    <col min="14597" max="14597" width="12.84375" style="239" customWidth="1"/>
    <col min="14598" max="14598" width="11.15234375" style="239" customWidth="1"/>
    <col min="14599" max="14599" width="8.23046875" style="239" customWidth="1"/>
    <col min="14600" max="14600" width="11.15234375" style="239" customWidth="1"/>
    <col min="14601" max="14601" width="8.23046875" style="239" customWidth="1"/>
    <col min="14602" max="14848" width="7.3046875" style="239"/>
    <col min="14849" max="14849" width="6.921875" style="239" customWidth="1"/>
    <col min="14850" max="14851" width="4.15234375" style="239" customWidth="1"/>
    <col min="14852" max="14852" width="14.84375" style="239" customWidth="1"/>
    <col min="14853" max="14853" width="12.84375" style="239" customWidth="1"/>
    <col min="14854" max="14854" width="11.15234375" style="239" customWidth="1"/>
    <col min="14855" max="14855" width="8.23046875" style="239" customWidth="1"/>
    <col min="14856" max="14856" width="11.15234375" style="239" customWidth="1"/>
    <col min="14857" max="14857" width="8.23046875" style="239" customWidth="1"/>
    <col min="14858" max="15104" width="7.3046875" style="239"/>
    <col min="15105" max="15105" width="6.921875" style="239" customWidth="1"/>
    <col min="15106" max="15107" width="4.15234375" style="239" customWidth="1"/>
    <col min="15108" max="15108" width="14.84375" style="239" customWidth="1"/>
    <col min="15109" max="15109" width="12.84375" style="239" customWidth="1"/>
    <col min="15110" max="15110" width="11.15234375" style="239" customWidth="1"/>
    <col min="15111" max="15111" width="8.23046875" style="239" customWidth="1"/>
    <col min="15112" max="15112" width="11.15234375" style="239" customWidth="1"/>
    <col min="15113" max="15113" width="8.23046875" style="239" customWidth="1"/>
    <col min="15114" max="15360" width="7.3046875" style="239"/>
    <col min="15361" max="15361" width="6.921875" style="239" customWidth="1"/>
    <col min="15362" max="15363" width="4.15234375" style="239" customWidth="1"/>
    <col min="15364" max="15364" width="14.84375" style="239" customWidth="1"/>
    <col min="15365" max="15365" width="12.84375" style="239" customWidth="1"/>
    <col min="15366" max="15366" width="11.15234375" style="239" customWidth="1"/>
    <col min="15367" max="15367" width="8.23046875" style="239" customWidth="1"/>
    <col min="15368" max="15368" width="11.15234375" style="239" customWidth="1"/>
    <col min="15369" max="15369" width="8.23046875" style="239" customWidth="1"/>
    <col min="15370" max="15616" width="7.3046875" style="239"/>
    <col min="15617" max="15617" width="6.921875" style="239" customWidth="1"/>
    <col min="15618" max="15619" width="4.15234375" style="239" customWidth="1"/>
    <col min="15620" max="15620" width="14.84375" style="239" customWidth="1"/>
    <col min="15621" max="15621" width="12.84375" style="239" customWidth="1"/>
    <col min="15622" max="15622" width="11.15234375" style="239" customWidth="1"/>
    <col min="15623" max="15623" width="8.23046875" style="239" customWidth="1"/>
    <col min="15624" max="15624" width="11.15234375" style="239" customWidth="1"/>
    <col min="15625" max="15625" width="8.23046875" style="239" customWidth="1"/>
    <col min="15626" max="15872" width="7.3046875" style="239"/>
    <col min="15873" max="15873" width="6.921875" style="239" customWidth="1"/>
    <col min="15874" max="15875" width="4.15234375" style="239" customWidth="1"/>
    <col min="15876" max="15876" width="14.84375" style="239" customWidth="1"/>
    <col min="15877" max="15877" width="12.84375" style="239" customWidth="1"/>
    <col min="15878" max="15878" width="11.15234375" style="239" customWidth="1"/>
    <col min="15879" max="15879" width="8.23046875" style="239" customWidth="1"/>
    <col min="15880" max="15880" width="11.15234375" style="239" customWidth="1"/>
    <col min="15881" max="15881" width="8.23046875" style="239" customWidth="1"/>
    <col min="15882" max="16128" width="7.3046875" style="239"/>
    <col min="16129" max="16129" width="6.921875" style="239" customWidth="1"/>
    <col min="16130" max="16131" width="4.15234375" style="239" customWidth="1"/>
    <col min="16132" max="16132" width="14.84375" style="239" customWidth="1"/>
    <col min="16133" max="16133" width="12.84375" style="239" customWidth="1"/>
    <col min="16134" max="16134" width="11.15234375" style="239" customWidth="1"/>
    <col min="16135" max="16135" width="8.23046875" style="239" customWidth="1"/>
    <col min="16136" max="16136" width="11.15234375" style="239" customWidth="1"/>
    <col min="16137" max="16137" width="8.23046875" style="239" customWidth="1"/>
    <col min="16138" max="16384" width="7.3046875" style="239"/>
  </cols>
  <sheetData>
    <row r="1" spans="1:15">
      <c r="F1" s="752" t="s">
        <v>280</v>
      </c>
      <c r="G1" s="752"/>
      <c r="H1" s="752"/>
      <c r="J1" s="273" t="s">
        <v>277</v>
      </c>
      <c r="K1" s="273"/>
      <c r="L1" s="273"/>
      <c r="M1" s="273"/>
      <c r="N1" s="273"/>
      <c r="O1" s="273"/>
    </row>
    <row r="2" spans="1:15">
      <c r="J2" s="273"/>
      <c r="K2" s="273"/>
      <c r="L2" s="273"/>
      <c r="M2" s="273"/>
      <c r="N2" s="273"/>
      <c r="O2" s="273"/>
    </row>
    <row r="3" spans="1:15" s="241" customFormat="1" ht="21">
      <c r="A3" s="761" t="s">
        <v>276</v>
      </c>
      <c r="B3" s="761"/>
      <c r="C3" s="761"/>
      <c r="D3" s="761"/>
      <c r="E3" s="761"/>
      <c r="F3" s="761"/>
      <c r="G3" s="761"/>
      <c r="H3" s="761"/>
      <c r="I3" s="240"/>
      <c r="J3" s="274"/>
      <c r="K3" s="274"/>
      <c r="L3" s="274"/>
      <c r="M3" s="274"/>
      <c r="N3" s="274"/>
      <c r="O3" s="274"/>
    </row>
    <row r="4" spans="1:15" s="241" customFormat="1" ht="21">
      <c r="A4" s="761" t="s">
        <v>245</v>
      </c>
      <c r="B4" s="761"/>
      <c r="C4" s="761"/>
      <c r="D4" s="761"/>
      <c r="E4" s="761"/>
      <c r="F4" s="761"/>
      <c r="G4" s="761"/>
      <c r="H4" s="761"/>
      <c r="J4" s="274"/>
      <c r="K4" s="274"/>
      <c r="L4" s="274"/>
      <c r="M4" s="274"/>
      <c r="N4" s="274"/>
      <c r="O4" s="274"/>
    </row>
    <row r="5" spans="1:15" ht="20.5" thickBot="1">
      <c r="A5" s="762"/>
      <c r="B5" s="762"/>
      <c r="C5" s="762"/>
      <c r="D5" s="762"/>
      <c r="E5" s="762"/>
      <c r="F5" s="762"/>
      <c r="G5" s="762"/>
      <c r="H5" s="762"/>
      <c r="J5" s="273"/>
      <c r="K5" s="273"/>
      <c r="L5" s="273"/>
      <c r="M5" s="273"/>
      <c r="N5" s="273"/>
      <c r="O5" s="273"/>
    </row>
    <row r="6" spans="1:15" ht="24" hidden="1" customHeight="1">
      <c r="A6" s="762"/>
      <c r="B6" s="762"/>
      <c r="C6" s="762"/>
      <c r="D6" s="762"/>
      <c r="E6" s="762"/>
      <c r="F6" s="762"/>
      <c r="G6" s="762"/>
      <c r="H6" s="762"/>
      <c r="J6" s="273"/>
      <c r="K6" s="273"/>
      <c r="L6" s="273"/>
      <c r="M6" s="273"/>
      <c r="N6" s="273"/>
      <c r="O6" s="273"/>
    </row>
    <row r="7" spans="1:15" ht="29.25" hidden="1" customHeight="1" thickBot="1">
      <c r="A7" s="762"/>
      <c r="B7" s="762"/>
      <c r="C7" s="762"/>
      <c r="D7" s="762"/>
      <c r="E7" s="762"/>
      <c r="F7" s="762"/>
      <c r="G7" s="762"/>
      <c r="H7" s="762"/>
      <c r="J7" s="273"/>
      <c r="K7" s="273"/>
      <c r="L7" s="273"/>
      <c r="M7" s="273"/>
      <c r="N7" s="273"/>
      <c r="O7" s="273"/>
    </row>
    <row r="8" spans="1:15" ht="14.25" customHeight="1">
      <c r="A8" s="763" t="s">
        <v>13</v>
      </c>
      <c r="B8" s="764"/>
      <c r="C8" s="765"/>
      <c r="D8" s="769"/>
      <c r="E8" s="770"/>
      <c r="F8" s="770"/>
      <c r="G8" s="770"/>
      <c r="H8" s="771"/>
      <c r="J8" s="273"/>
      <c r="K8" s="273"/>
      <c r="L8" s="273"/>
      <c r="M8" s="273"/>
      <c r="N8" s="273"/>
      <c r="O8" s="273"/>
    </row>
    <row r="9" spans="1:15" ht="14.25" customHeight="1" thickBot="1">
      <c r="A9" s="766"/>
      <c r="B9" s="767"/>
      <c r="C9" s="768"/>
      <c r="D9" s="772"/>
      <c r="E9" s="773"/>
      <c r="F9" s="773"/>
      <c r="G9" s="773"/>
      <c r="H9" s="774"/>
      <c r="J9" s="273"/>
      <c r="K9" s="273"/>
      <c r="L9" s="273"/>
      <c r="M9" s="273"/>
      <c r="N9" s="273"/>
      <c r="O9" s="273"/>
    </row>
    <row r="10" spans="1:15" ht="10.5" customHeight="1" thickBot="1">
      <c r="A10" s="242"/>
      <c r="B10" s="242"/>
      <c r="C10" s="242"/>
      <c r="D10" s="242"/>
      <c r="E10" s="243"/>
      <c r="F10" s="243"/>
      <c r="G10" s="243"/>
      <c r="H10" s="243"/>
      <c r="J10" s="273"/>
      <c r="K10" s="273"/>
      <c r="L10" s="273"/>
      <c r="M10" s="273"/>
      <c r="N10" s="273"/>
      <c r="O10" s="273"/>
    </row>
    <row r="11" spans="1:15" s="248" customFormat="1" ht="13">
      <c r="A11" s="244"/>
      <c r="B11" s="245" t="s">
        <v>246</v>
      </c>
      <c r="C11" s="246" t="s">
        <v>55</v>
      </c>
      <c r="D11" s="246" t="s">
        <v>40</v>
      </c>
      <c r="E11" s="246" t="s">
        <v>10</v>
      </c>
      <c r="F11" s="258" t="s">
        <v>247</v>
      </c>
      <c r="G11" s="258" t="s">
        <v>57</v>
      </c>
      <c r="H11" s="247" t="s">
        <v>58</v>
      </c>
      <c r="J11" s="275"/>
      <c r="K11" s="275"/>
      <c r="L11" s="275"/>
      <c r="M11" s="275"/>
      <c r="N11" s="275"/>
      <c r="O11" s="275"/>
    </row>
    <row r="12" spans="1:15" s="256" customFormat="1" ht="33.75" customHeight="1">
      <c r="A12" s="249" t="s">
        <v>241</v>
      </c>
      <c r="B12" s="259"/>
      <c r="C12" s="260"/>
      <c r="D12" s="260"/>
      <c r="E12" s="260"/>
      <c r="F12" s="261"/>
      <c r="G12" s="262"/>
      <c r="H12" s="263"/>
      <c r="J12" s="276" t="s">
        <v>270</v>
      </c>
      <c r="K12" s="276"/>
      <c r="L12" s="276"/>
      <c r="M12" s="276"/>
      <c r="N12" s="276"/>
      <c r="O12" s="276"/>
    </row>
    <row r="13" spans="1:15" s="256" customFormat="1" ht="33.75" customHeight="1" thickBot="1">
      <c r="A13" s="253" t="s">
        <v>242</v>
      </c>
      <c r="B13" s="264"/>
      <c r="C13" s="254"/>
      <c r="D13" s="254"/>
      <c r="E13" s="254"/>
      <c r="F13" s="265"/>
      <c r="G13" s="266"/>
      <c r="H13" s="267"/>
      <c r="J13" s="276"/>
      <c r="K13" s="277" t="s">
        <v>251</v>
      </c>
      <c r="L13" s="277"/>
      <c r="M13" s="277"/>
      <c r="N13" s="277"/>
      <c r="O13" s="277"/>
    </row>
    <row r="14" spans="1:15" s="256" customFormat="1" ht="33.75" customHeight="1">
      <c r="A14" s="249" t="s">
        <v>241</v>
      </c>
      <c r="B14" s="259"/>
      <c r="C14" s="260"/>
      <c r="D14" s="260"/>
      <c r="E14" s="260"/>
      <c r="F14" s="261"/>
      <c r="G14" s="262"/>
      <c r="H14" s="263"/>
      <c r="J14" s="276"/>
      <c r="K14" s="277" t="s">
        <v>249</v>
      </c>
      <c r="L14" s="277"/>
      <c r="M14" s="285" t="s">
        <v>272</v>
      </c>
      <c r="N14" s="277"/>
      <c r="O14" s="277"/>
    </row>
    <row r="15" spans="1:15" s="256" customFormat="1" ht="33.75" customHeight="1" thickBot="1">
      <c r="A15" s="253" t="s">
        <v>242</v>
      </c>
      <c r="B15" s="264"/>
      <c r="C15" s="254"/>
      <c r="D15" s="254"/>
      <c r="E15" s="254"/>
      <c r="F15" s="265"/>
      <c r="G15" s="266"/>
      <c r="H15" s="267"/>
      <c r="J15" s="276"/>
      <c r="K15" s="277" t="s">
        <v>250</v>
      </c>
      <c r="L15" s="277"/>
      <c r="M15" s="285" t="s">
        <v>271</v>
      </c>
      <c r="N15" s="277"/>
      <c r="O15" s="277"/>
    </row>
    <row r="16" spans="1:15" s="256" customFormat="1" ht="33.75" customHeight="1">
      <c r="A16" s="249" t="s">
        <v>241</v>
      </c>
      <c r="B16" s="259"/>
      <c r="C16" s="260"/>
      <c r="D16" s="260"/>
      <c r="E16" s="260"/>
      <c r="F16" s="261"/>
      <c r="G16" s="262"/>
      <c r="H16" s="263"/>
      <c r="J16" s="278"/>
      <c r="K16" s="278"/>
      <c r="L16" s="278"/>
      <c r="M16" s="278"/>
      <c r="N16" s="278"/>
      <c r="O16" s="278"/>
    </row>
    <row r="17" spans="1:15" s="256" customFormat="1" ht="33.75" customHeight="1" thickBot="1">
      <c r="A17" s="253" t="s">
        <v>242</v>
      </c>
      <c r="B17" s="264"/>
      <c r="C17" s="254"/>
      <c r="D17" s="254"/>
      <c r="E17" s="254"/>
      <c r="F17" s="265"/>
      <c r="G17" s="266"/>
      <c r="H17" s="267"/>
      <c r="J17" s="279" t="s">
        <v>244</v>
      </c>
      <c r="K17" s="280"/>
      <c r="L17" s="280"/>
      <c r="M17" s="280"/>
      <c r="N17" s="280"/>
      <c r="O17" s="280"/>
    </row>
    <row r="18" spans="1:15" s="256" customFormat="1" ht="33.75" customHeight="1">
      <c r="A18" s="249" t="s">
        <v>241</v>
      </c>
      <c r="B18" s="259"/>
      <c r="C18" s="260"/>
      <c r="D18" s="260"/>
      <c r="E18" s="260"/>
      <c r="F18" s="261"/>
      <c r="G18" s="262"/>
      <c r="H18" s="263"/>
      <c r="J18" s="278"/>
      <c r="K18" s="278"/>
      <c r="L18" s="278"/>
      <c r="M18" s="278"/>
      <c r="N18" s="278"/>
      <c r="O18" s="278"/>
    </row>
    <row r="19" spans="1:15" s="256" customFormat="1" ht="33.75" customHeight="1" thickBot="1">
      <c r="A19" s="253" t="s">
        <v>242</v>
      </c>
      <c r="B19" s="264"/>
      <c r="C19" s="254"/>
      <c r="D19" s="254"/>
      <c r="E19" s="254"/>
      <c r="F19" s="265"/>
      <c r="G19" s="266"/>
      <c r="H19" s="267"/>
    </row>
    <row r="20" spans="1:15" s="256" customFormat="1" ht="33.75" customHeight="1">
      <c r="A20" s="249" t="s">
        <v>241</v>
      </c>
      <c r="B20" s="259"/>
      <c r="C20" s="260"/>
      <c r="D20" s="260"/>
      <c r="E20" s="260"/>
      <c r="F20" s="261"/>
      <c r="G20" s="262"/>
      <c r="H20" s="263"/>
    </row>
    <row r="21" spans="1:15" s="256" customFormat="1" ht="33.75" customHeight="1" thickBot="1">
      <c r="A21" s="253" t="s">
        <v>242</v>
      </c>
      <c r="B21" s="264"/>
      <c r="C21" s="254"/>
      <c r="D21" s="254"/>
      <c r="E21" s="254"/>
      <c r="F21" s="265"/>
      <c r="G21" s="266"/>
      <c r="H21" s="267"/>
    </row>
    <row r="22" spans="1:15" s="256" customFormat="1" ht="33.75" customHeight="1">
      <c r="A22" s="249" t="s">
        <v>241</v>
      </c>
      <c r="B22" s="259"/>
      <c r="C22" s="260"/>
      <c r="D22" s="260"/>
      <c r="E22" s="260"/>
      <c r="F22" s="261"/>
      <c r="G22" s="262"/>
      <c r="H22" s="263"/>
    </row>
    <row r="23" spans="1:15" s="256" customFormat="1" ht="33.75" customHeight="1" thickBot="1">
      <c r="A23" s="253" t="s">
        <v>242</v>
      </c>
      <c r="B23" s="264"/>
      <c r="C23" s="254"/>
      <c r="D23" s="254"/>
      <c r="E23" s="254"/>
      <c r="F23" s="265"/>
      <c r="G23" s="266"/>
      <c r="H23" s="267"/>
    </row>
    <row r="24" spans="1:15" s="256" customFormat="1" ht="33.75" customHeight="1">
      <c r="A24" s="249" t="s">
        <v>241</v>
      </c>
      <c r="B24" s="259"/>
      <c r="C24" s="260"/>
      <c r="D24" s="260"/>
      <c r="E24" s="260"/>
      <c r="F24" s="261"/>
      <c r="G24" s="262"/>
      <c r="H24" s="263"/>
    </row>
    <row r="25" spans="1:15" s="256" customFormat="1" ht="33.75" customHeight="1" thickBot="1">
      <c r="A25" s="253" t="s">
        <v>242</v>
      </c>
      <c r="B25" s="264"/>
      <c r="C25" s="254"/>
      <c r="D25" s="254"/>
      <c r="E25" s="254"/>
      <c r="F25" s="265"/>
      <c r="G25" s="266"/>
      <c r="H25" s="267"/>
    </row>
    <row r="28" spans="1:15">
      <c r="E28" s="757" t="s">
        <v>248</v>
      </c>
      <c r="F28" s="775"/>
      <c r="G28" s="775"/>
      <c r="H28" s="775"/>
    </row>
    <row r="29" spans="1:15">
      <c r="E29" s="776"/>
      <c r="F29" s="776"/>
      <c r="G29" s="776"/>
      <c r="H29" s="776"/>
    </row>
  </sheetData>
  <mergeCells count="7">
    <mergeCell ref="E28:H29"/>
    <mergeCell ref="F1:H1"/>
    <mergeCell ref="A4:H4"/>
    <mergeCell ref="A5:H7"/>
    <mergeCell ref="A8:C9"/>
    <mergeCell ref="D8:H9"/>
    <mergeCell ref="A3:H3"/>
  </mergeCells>
  <phoneticPr fontId="5"/>
  <hyperlinks>
    <hyperlink ref="M15" r:id="rId1" xr:uid="{C9BC9A78-4410-4C8A-BF5F-9329E38A1452}"/>
    <hyperlink ref="M14" r:id="rId2" xr:uid="{36AD3CC6-9F7E-4662-B532-5D4BB404BA74}"/>
  </hyperlinks>
  <pageMargins left="0.78740157480314965" right="0.39370078740157483" top="0.59055118110236227" bottom="0.39370078740157483" header="0.51181102362204722" footer="0.51181102362204722"/>
  <pageSetup paperSize="9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1123-B862-44C6-BF2B-6DF9CC9A86D7}">
  <dimension ref="A1:O59"/>
  <sheetViews>
    <sheetView workbookViewId="0">
      <selection activeCell="A2" sqref="A2"/>
    </sheetView>
  </sheetViews>
  <sheetFormatPr defaultRowHeight="20" outlineLevelCol="1"/>
  <cols>
    <col min="2" max="2" width="12.921875" customWidth="1"/>
    <col min="5" max="5" width="21.3046875" customWidth="1"/>
    <col min="6" max="6" width="3.4609375" customWidth="1"/>
    <col min="7" max="7" width="21.3046875" customWidth="1"/>
    <col min="8" max="8" width="5.23046875" customWidth="1"/>
    <col min="10" max="11" width="8.765625" customWidth="1" outlineLevel="1"/>
    <col min="12" max="13" width="14" customWidth="1" outlineLevel="1"/>
    <col min="14" max="15" width="8.765625" customWidth="1" outlineLevel="1"/>
  </cols>
  <sheetData>
    <row r="1" spans="1:15" ht="21">
      <c r="A1" s="156" t="s">
        <v>154</v>
      </c>
      <c r="B1" s="156" t="s">
        <v>256</v>
      </c>
      <c r="C1" s="156"/>
      <c r="D1" s="156"/>
      <c r="E1" s="156"/>
      <c r="F1" s="156"/>
      <c r="G1" s="156"/>
      <c r="H1" s="32"/>
      <c r="I1" s="32"/>
      <c r="J1" s="73"/>
      <c r="K1" s="74" t="s">
        <v>134</v>
      </c>
      <c r="L1" s="74"/>
      <c r="M1" s="212"/>
      <c r="N1" s="82" t="s">
        <v>175</v>
      </c>
      <c r="O1" s="75"/>
    </row>
    <row r="2" spans="1:15">
      <c r="A2" s="156" t="s">
        <v>137</v>
      </c>
      <c r="B2" s="156" t="s">
        <v>257</v>
      </c>
      <c r="C2" s="156"/>
      <c r="D2" s="156"/>
      <c r="E2" s="156"/>
      <c r="F2" s="156"/>
      <c r="G2" s="156"/>
      <c r="H2" s="32"/>
      <c r="I2" s="32"/>
      <c r="J2" s="73"/>
      <c r="K2" s="76" t="s">
        <v>135</v>
      </c>
      <c r="L2" s="76"/>
      <c r="M2" s="212"/>
      <c r="N2" s="212"/>
      <c r="O2" s="75"/>
    </row>
    <row r="3" spans="1:15">
      <c r="A3" s="156" t="s">
        <v>138</v>
      </c>
      <c r="B3" s="157" t="s">
        <v>140</v>
      </c>
      <c r="C3" s="156"/>
      <c r="D3" s="156"/>
      <c r="E3" s="156" t="s">
        <v>141</v>
      </c>
      <c r="F3" s="156"/>
      <c r="G3" s="156"/>
      <c r="H3" s="34"/>
      <c r="I3" s="32"/>
      <c r="J3" s="73"/>
      <c r="K3" s="73"/>
      <c r="L3" s="73"/>
      <c r="M3" s="73"/>
      <c r="N3" s="73"/>
      <c r="O3" s="75"/>
    </row>
    <row r="4" spans="1:15">
      <c r="A4" s="156"/>
      <c r="B4" s="156"/>
      <c r="C4" s="156"/>
      <c r="D4" s="156"/>
      <c r="E4" s="156"/>
      <c r="F4" s="156"/>
      <c r="G4" s="156"/>
      <c r="H4" s="158"/>
      <c r="I4" s="59"/>
      <c r="J4" s="73" t="s">
        <v>139</v>
      </c>
      <c r="K4" s="780">
        <f>大会参加申込書11人制!C9</f>
        <v>0</v>
      </c>
      <c r="L4" s="780"/>
      <c r="M4" s="780"/>
      <c r="N4" s="73" t="s">
        <v>179</v>
      </c>
      <c r="O4" s="73"/>
    </row>
    <row r="5" spans="1:15">
      <c r="A5" s="156" t="s">
        <v>136</v>
      </c>
      <c r="B5" s="156"/>
      <c r="C5" s="68"/>
      <c r="D5" s="68"/>
      <c r="E5" s="69"/>
      <c r="F5" s="68"/>
      <c r="G5" s="70"/>
      <c r="H5" s="32"/>
      <c r="I5" s="59"/>
      <c r="J5" s="78" t="s">
        <v>142</v>
      </c>
      <c r="K5" s="781">
        <f>大会参加申込書11人制!C9</f>
        <v>0</v>
      </c>
      <c r="L5" s="781"/>
      <c r="M5" s="781"/>
      <c r="N5" s="73" t="s">
        <v>180</v>
      </c>
      <c r="O5" s="73"/>
    </row>
    <row r="6" spans="1:15">
      <c r="A6" s="159" t="s">
        <v>101</v>
      </c>
      <c r="B6" s="160" t="s">
        <v>155</v>
      </c>
      <c r="C6" s="159" t="s">
        <v>156</v>
      </c>
      <c r="D6" s="159"/>
      <c r="E6" s="161" t="s">
        <v>143</v>
      </c>
      <c r="F6" s="162"/>
      <c r="G6" s="163"/>
      <c r="H6" s="35"/>
      <c r="I6" s="59"/>
      <c r="J6" s="73"/>
      <c r="K6" s="73"/>
      <c r="L6" s="73"/>
      <c r="M6" s="73"/>
      <c r="N6" s="73" t="s">
        <v>181</v>
      </c>
      <c r="O6" s="73"/>
    </row>
    <row r="7" spans="1:15">
      <c r="A7" s="64">
        <v>1</v>
      </c>
      <c r="B7" s="777">
        <v>45285</v>
      </c>
      <c r="C7" s="286">
        <v>0.39583333333333331</v>
      </c>
      <c r="D7" s="164" t="s">
        <v>158</v>
      </c>
      <c r="E7" s="165" t="s">
        <v>258</v>
      </c>
      <c r="F7" s="166" t="s">
        <v>144</v>
      </c>
      <c r="G7" s="167" t="s">
        <v>259</v>
      </c>
      <c r="H7" s="168"/>
      <c r="I7" s="59"/>
      <c r="J7" s="73"/>
      <c r="K7" s="73"/>
      <c r="L7" s="79"/>
      <c r="M7" s="73"/>
      <c r="N7" s="73"/>
      <c r="O7" s="73"/>
    </row>
    <row r="8" spans="1:15">
      <c r="A8" s="67">
        <v>2</v>
      </c>
      <c r="B8" s="778"/>
      <c r="C8" s="287">
        <v>0.47916666666666669</v>
      </c>
      <c r="D8" s="169" t="s">
        <v>158</v>
      </c>
      <c r="E8" s="170" t="s">
        <v>171</v>
      </c>
      <c r="F8" s="171" t="s">
        <v>144</v>
      </c>
      <c r="G8" s="172" t="s">
        <v>260</v>
      </c>
      <c r="H8" s="168"/>
      <c r="I8" s="59"/>
      <c r="J8" s="78"/>
      <c r="K8" s="73"/>
      <c r="L8" s="73"/>
      <c r="M8" s="73"/>
      <c r="N8" s="73"/>
      <c r="O8" s="73"/>
    </row>
    <row r="9" spans="1:15">
      <c r="A9" s="65">
        <v>3</v>
      </c>
      <c r="B9" s="778"/>
      <c r="C9" s="173"/>
      <c r="D9" s="174" t="s">
        <v>158</v>
      </c>
      <c r="E9" s="175" t="s">
        <v>261</v>
      </c>
      <c r="F9" s="176" t="s">
        <v>144</v>
      </c>
      <c r="G9" s="177" t="s">
        <v>262</v>
      </c>
      <c r="H9" s="168"/>
      <c r="I9" s="59"/>
      <c r="J9" s="80"/>
      <c r="K9" s="80"/>
      <c r="L9" s="77"/>
      <c r="M9" s="73"/>
      <c r="N9" s="73"/>
      <c r="O9" s="73"/>
    </row>
    <row r="10" spans="1:15">
      <c r="A10" s="66">
        <v>4</v>
      </c>
      <c r="B10" s="779"/>
      <c r="C10" s="178"/>
      <c r="D10" s="179" t="s">
        <v>158</v>
      </c>
      <c r="E10" s="180" t="s">
        <v>263</v>
      </c>
      <c r="F10" s="181" t="s">
        <v>144</v>
      </c>
      <c r="G10" s="182" t="s">
        <v>264</v>
      </c>
      <c r="H10" s="168"/>
      <c r="I10" s="59"/>
      <c r="J10" s="80"/>
      <c r="K10" s="80"/>
      <c r="L10" s="77"/>
      <c r="M10" s="73"/>
      <c r="N10" s="73"/>
      <c r="O10" s="73"/>
    </row>
    <row r="11" spans="1:15">
      <c r="A11" s="64">
        <v>5</v>
      </c>
      <c r="B11" s="777">
        <v>45286</v>
      </c>
      <c r="C11" s="183"/>
      <c r="D11" s="184" t="s">
        <v>157</v>
      </c>
      <c r="E11" s="165" t="s">
        <v>265</v>
      </c>
      <c r="F11" s="166" t="s">
        <v>144</v>
      </c>
      <c r="G11" s="167" t="s">
        <v>266</v>
      </c>
      <c r="H11" s="58"/>
      <c r="I11" s="59"/>
      <c r="J11" s="185" t="s">
        <v>182</v>
      </c>
      <c r="K11" s="185" t="s">
        <v>183</v>
      </c>
      <c r="L11" s="185" t="s">
        <v>184</v>
      </c>
      <c r="M11" s="185"/>
      <c r="N11" s="186" t="s">
        <v>185</v>
      </c>
      <c r="O11" s="186"/>
    </row>
    <row r="12" spans="1:15">
      <c r="A12" s="66">
        <v>6</v>
      </c>
      <c r="B12" s="779"/>
      <c r="C12" s="187"/>
      <c r="D12" s="180" t="s">
        <v>157</v>
      </c>
      <c r="E12" s="180" t="s">
        <v>159</v>
      </c>
      <c r="F12" s="181" t="s">
        <v>144</v>
      </c>
      <c r="G12" s="182" t="s">
        <v>160</v>
      </c>
      <c r="H12" s="35"/>
      <c r="I12" s="59"/>
      <c r="J12" s="185" t="s">
        <v>145</v>
      </c>
      <c r="K12" s="71">
        <f>大会参加申込書11人制!C16</f>
        <v>0</v>
      </c>
      <c r="L12" s="71">
        <f>大会参加申込書11人制!C17</f>
        <v>0</v>
      </c>
      <c r="M12" s="188"/>
      <c r="N12" s="213" t="s">
        <v>186</v>
      </c>
      <c r="O12" s="186"/>
    </row>
    <row r="13" spans="1:15">
      <c r="A13" s="61">
        <v>7</v>
      </c>
      <c r="B13" s="189">
        <v>45287</v>
      </c>
      <c r="C13" s="190"/>
      <c r="D13" s="191" t="s">
        <v>267</v>
      </c>
      <c r="E13" s="192" t="s">
        <v>161</v>
      </c>
      <c r="F13" s="193" t="s">
        <v>144</v>
      </c>
      <c r="G13" s="194" t="s">
        <v>162</v>
      </c>
      <c r="H13" s="35"/>
      <c r="I13" s="59"/>
      <c r="J13" s="185" t="s">
        <v>146</v>
      </c>
      <c r="K13" s="71">
        <f>大会参加申込書11人制!E16</f>
        <v>0</v>
      </c>
      <c r="L13" s="71">
        <f>大会参加申込書11人制!E17</f>
        <v>0</v>
      </c>
      <c r="M13" s="188"/>
      <c r="N13" s="213" t="s">
        <v>187</v>
      </c>
      <c r="O13" s="186"/>
    </row>
    <row r="14" spans="1:15">
      <c r="A14" s="35">
        <v>8</v>
      </c>
      <c r="B14" s="35"/>
      <c r="C14" s="35"/>
      <c r="D14" s="35" t="s">
        <v>268</v>
      </c>
      <c r="E14" s="195"/>
      <c r="F14" s="35"/>
      <c r="G14" s="35"/>
      <c r="H14" s="35"/>
      <c r="I14" s="59"/>
      <c r="J14" s="185" t="s">
        <v>125</v>
      </c>
      <c r="K14" s="71">
        <f>大会参加申込書11人制!G16</f>
        <v>0</v>
      </c>
      <c r="L14" s="71">
        <f>大会参加申込書11人制!G17</f>
        <v>0</v>
      </c>
      <c r="M14" s="188"/>
      <c r="N14" s="213" t="s">
        <v>189</v>
      </c>
      <c r="O14" s="186"/>
    </row>
    <row r="15" spans="1:15">
      <c r="A15" s="35"/>
      <c r="B15" s="35"/>
      <c r="C15" s="35"/>
      <c r="D15" s="35"/>
      <c r="E15" s="195"/>
      <c r="F15" s="35"/>
      <c r="G15" s="35"/>
      <c r="H15" s="35"/>
      <c r="I15" s="59"/>
      <c r="J15" s="185" t="s">
        <v>188</v>
      </c>
      <c r="K15" s="72">
        <f>大会参加申込書11人制!I16</f>
        <v>0</v>
      </c>
      <c r="L15" s="72">
        <f>大会参加申込書11人制!I17</f>
        <v>0</v>
      </c>
      <c r="M15" s="188"/>
      <c r="N15" s="217" t="s">
        <v>234</v>
      </c>
      <c r="O15" s="186"/>
    </row>
    <row r="16" spans="1:15">
      <c r="A16" s="57"/>
      <c r="B16" s="196"/>
      <c r="C16" s="197"/>
      <c r="D16" s="197"/>
      <c r="E16" s="195"/>
      <c r="F16" s="168"/>
      <c r="G16" s="168"/>
      <c r="H16" s="168"/>
      <c r="I16" s="60"/>
      <c r="J16" s="198"/>
      <c r="K16" s="198"/>
      <c r="L16" s="198"/>
      <c r="M16" s="198"/>
      <c r="N16" s="213" t="s">
        <v>198</v>
      </c>
      <c r="O16" s="186"/>
    </row>
    <row r="17" spans="1:15">
      <c r="A17" s="57"/>
      <c r="B17" s="196"/>
      <c r="C17" s="197"/>
      <c r="D17" s="197"/>
      <c r="E17" s="195"/>
      <c r="F17" s="168"/>
      <c r="G17" s="168"/>
      <c r="H17" s="168"/>
      <c r="I17" s="35"/>
      <c r="J17" s="185"/>
      <c r="K17" s="185" t="s">
        <v>147</v>
      </c>
      <c r="L17" s="199">
        <f>大会参加申込書11人制!C21</f>
        <v>0</v>
      </c>
      <c r="M17" s="199">
        <f>大会参加申込書11人制!C20</f>
        <v>0</v>
      </c>
      <c r="N17" s="185"/>
      <c r="O17" s="186"/>
    </row>
    <row r="18" spans="1:15">
      <c r="A18" s="57"/>
      <c r="B18" s="196"/>
      <c r="C18" s="197"/>
      <c r="D18" s="197"/>
      <c r="E18" s="168"/>
      <c r="F18" s="168"/>
      <c r="G18" s="168"/>
      <c r="H18" s="168"/>
      <c r="I18" s="35"/>
      <c r="J18" s="185"/>
      <c r="K18" s="185" t="s">
        <v>148</v>
      </c>
      <c r="L18" s="199">
        <f>大会参加申込書11人制!C24</f>
        <v>0</v>
      </c>
      <c r="M18" s="199">
        <f>大会参加申込書11人制!C23</f>
        <v>0</v>
      </c>
      <c r="N18" s="185"/>
      <c r="O18" s="186"/>
    </row>
    <row r="19" spans="1:15">
      <c r="A19" s="35"/>
      <c r="B19" s="35"/>
      <c r="C19" s="35"/>
      <c r="D19" s="35"/>
      <c r="E19" s="35"/>
      <c r="F19" s="35"/>
      <c r="G19" s="35"/>
      <c r="H19" s="35"/>
      <c r="I19" s="35"/>
      <c r="J19" s="185"/>
      <c r="K19" s="185" t="s">
        <v>190</v>
      </c>
      <c r="L19" s="199">
        <f>大会参加申込書11人制!I21</f>
        <v>0</v>
      </c>
      <c r="M19" s="199">
        <f>大会参加申込書11人制!I20</f>
        <v>0</v>
      </c>
      <c r="N19" s="185"/>
      <c r="O19" s="186"/>
    </row>
    <row r="20" spans="1:15">
      <c r="A20" s="32"/>
      <c r="B20" s="32"/>
      <c r="C20" s="32"/>
      <c r="D20" s="32"/>
      <c r="E20" s="32"/>
      <c r="F20" s="32"/>
      <c r="G20" s="32"/>
      <c r="H20" s="32"/>
      <c r="I20" s="32"/>
      <c r="J20" s="185"/>
      <c r="K20" s="185" t="s">
        <v>190</v>
      </c>
      <c r="L20" s="199">
        <f>大会参加申込書11人制!I24</f>
        <v>0</v>
      </c>
      <c r="M20" s="199">
        <f>大会参加申込書11人制!I23</f>
        <v>0</v>
      </c>
      <c r="N20" s="185"/>
      <c r="O20" s="186"/>
    </row>
    <row r="21" spans="1:15" ht="20.5" thickBot="1">
      <c r="A21" s="200"/>
      <c r="B21" s="168"/>
      <c r="C21" s="200"/>
      <c r="D21" s="200"/>
      <c r="E21" s="200"/>
      <c r="F21" s="200"/>
      <c r="G21" s="168"/>
      <c r="H21" s="168"/>
      <c r="I21" s="32"/>
      <c r="J21" s="201"/>
      <c r="K21" s="201" t="s">
        <v>191</v>
      </c>
      <c r="L21" s="202">
        <f>大会参加申込書11人制!C27</f>
        <v>0</v>
      </c>
      <c r="M21" s="202">
        <f>大会参加申込書11人制!C26</f>
        <v>0</v>
      </c>
      <c r="N21" s="185" t="s">
        <v>149</v>
      </c>
      <c r="O21" s="186"/>
    </row>
    <row r="22" spans="1:15" ht="20.5" thickBot="1">
      <c r="A22" s="203"/>
      <c r="B22" s="203"/>
      <c r="C22" s="204"/>
      <c r="D22" s="204"/>
      <c r="E22" s="205"/>
      <c r="F22" s="205"/>
      <c r="G22" s="196"/>
      <c r="H22" s="196"/>
      <c r="I22" s="33"/>
      <c r="J22" s="201"/>
      <c r="K22" s="201" t="s">
        <v>192</v>
      </c>
      <c r="L22" s="202">
        <f>大会参加申込書11人制!I27</f>
        <v>0</v>
      </c>
      <c r="M22" s="202">
        <f>大会参加申込書11人制!I26</f>
        <v>0</v>
      </c>
      <c r="N22" s="206"/>
      <c r="O22" s="207"/>
    </row>
    <row r="23" spans="1:15">
      <c r="A23" s="203"/>
      <c r="B23" s="203"/>
      <c r="C23" s="204"/>
      <c r="D23" s="204"/>
      <c r="E23" s="205"/>
      <c r="F23" s="205"/>
      <c r="G23" s="196"/>
      <c r="H23" s="196"/>
      <c r="I23" s="32"/>
      <c r="J23" s="199"/>
      <c r="K23" s="199"/>
      <c r="L23" s="199"/>
      <c r="M23" s="199"/>
      <c r="N23" s="206"/>
      <c r="O23" s="207"/>
    </row>
    <row r="24" spans="1:15">
      <c r="A24" s="203"/>
      <c r="B24" s="203"/>
      <c r="C24" s="204"/>
      <c r="D24" s="204"/>
      <c r="E24" s="205"/>
      <c r="F24" s="205"/>
      <c r="G24" s="196"/>
      <c r="H24" s="196"/>
      <c r="I24" s="32"/>
      <c r="J24" s="199"/>
      <c r="K24" s="199"/>
      <c r="L24" s="199"/>
      <c r="M24" s="199"/>
      <c r="N24" s="206"/>
      <c r="O24" s="207"/>
    </row>
    <row r="25" spans="1:15">
      <c r="A25" s="203"/>
      <c r="B25" s="203"/>
      <c r="C25" s="204"/>
      <c r="D25" s="204"/>
      <c r="E25" s="205"/>
      <c r="F25" s="205"/>
      <c r="G25" s="196"/>
      <c r="H25" s="196"/>
      <c r="I25" s="32"/>
      <c r="J25" s="199"/>
      <c r="K25" s="199"/>
      <c r="L25" s="199"/>
      <c r="M25" s="199"/>
      <c r="N25" s="206"/>
      <c r="O25" s="208"/>
    </row>
    <row r="26" spans="1:15">
      <c r="A26" s="203"/>
      <c r="B26" s="203"/>
      <c r="C26" s="204"/>
      <c r="D26" s="204"/>
      <c r="E26" s="205"/>
      <c r="F26" s="205"/>
      <c r="G26" s="196"/>
      <c r="H26" s="196"/>
      <c r="I26" s="32"/>
      <c r="J26" s="199"/>
      <c r="K26" s="199"/>
      <c r="L26" s="199"/>
      <c r="M26" s="199"/>
      <c r="N26" s="206"/>
      <c r="O26" s="208"/>
    </row>
    <row r="27" spans="1:15">
      <c r="A27" s="203"/>
      <c r="B27" s="203"/>
      <c r="C27" s="204"/>
      <c r="D27" s="204"/>
      <c r="E27" s="205"/>
      <c r="F27" s="205"/>
      <c r="G27" s="196"/>
      <c r="H27" s="196"/>
      <c r="I27" s="32"/>
      <c r="J27" s="199"/>
      <c r="K27" s="199"/>
      <c r="L27" s="199"/>
      <c r="M27" s="199"/>
      <c r="N27" s="206"/>
      <c r="O27" s="208"/>
    </row>
    <row r="28" spans="1:15">
      <c r="A28" s="168"/>
      <c r="B28" s="203"/>
      <c r="C28" s="204"/>
      <c r="D28" s="204"/>
      <c r="E28" s="205"/>
      <c r="F28" s="205"/>
      <c r="G28" s="196"/>
      <c r="H28" s="196"/>
      <c r="I28" s="32"/>
      <c r="J28" s="206" t="str">
        <f>大会参加申込書11人制!B30</f>
        <v>Po</v>
      </c>
      <c r="K28" s="206" t="str">
        <f>大会参加申込書11人制!A30</f>
        <v>No</v>
      </c>
      <c r="L28" s="206" t="s">
        <v>193</v>
      </c>
      <c r="M28" s="206" t="s">
        <v>139</v>
      </c>
      <c r="N28" s="206" t="s">
        <v>194</v>
      </c>
      <c r="O28" s="199" t="s">
        <v>195</v>
      </c>
    </row>
    <row r="29" spans="1:15">
      <c r="A29" s="209" t="str">
        <f>IF(O29="GK","（GK）",IF(O29="C","（C）",IF(O29="C/GK","（C/GK）","")))</f>
        <v/>
      </c>
      <c r="B29" s="203"/>
      <c r="C29" s="204"/>
      <c r="D29" s="204"/>
      <c r="E29" s="205"/>
      <c r="F29" s="205"/>
      <c r="G29" s="196"/>
      <c r="H29" s="196"/>
      <c r="I29" s="32"/>
      <c r="J29" s="199">
        <f>大会参加申込書11人制!B31</f>
        <v>0</v>
      </c>
      <c r="K29" s="206" t="str">
        <f t="shared" ref="K29:K58" si="0">A29</f>
        <v/>
      </c>
      <c r="L29" s="199">
        <f>大会参加申込書11人制!C31</f>
        <v>0</v>
      </c>
      <c r="M29" s="199">
        <f>大会参加申込書11人制!E31</f>
        <v>0</v>
      </c>
      <c r="N29" s="206"/>
      <c r="O29" s="199">
        <f>大会参加申込書11人制!A31</f>
        <v>0</v>
      </c>
    </row>
    <row r="30" spans="1:15">
      <c r="A30" s="168" t="str">
        <f t="shared" ref="A30:A58" si="1">IF(O30="GK","（GK)",IF(O30="C","（C)",IF(O30="C/GK","（C/GK）","")))</f>
        <v/>
      </c>
      <c r="B30" s="203"/>
      <c r="C30" s="204"/>
      <c r="D30" s="204"/>
      <c r="E30" s="203"/>
      <c r="F30" s="203"/>
      <c r="G30" s="203"/>
      <c r="H30" s="203"/>
      <c r="I30" s="32"/>
      <c r="J30" s="199">
        <f>大会参加申込書11人制!B32</f>
        <v>0</v>
      </c>
      <c r="K30" s="206" t="str">
        <f t="shared" si="0"/>
        <v/>
      </c>
      <c r="L30" s="199">
        <f>大会参加申込書11人制!C32</f>
        <v>0</v>
      </c>
      <c r="M30" s="199">
        <f>大会参加申込書11人制!E32</f>
        <v>0</v>
      </c>
      <c r="N30" s="206">
        <f>大会参加申込書11人制!I32</f>
        <v>0</v>
      </c>
      <c r="O30" s="199">
        <f>大会参加申込書11人制!A32</f>
        <v>0</v>
      </c>
    </row>
    <row r="31" spans="1:15">
      <c r="A31" s="168" t="str">
        <f t="shared" si="1"/>
        <v/>
      </c>
      <c r="B31" s="203"/>
      <c r="C31" s="204"/>
      <c r="D31" s="204"/>
      <c r="E31" s="203"/>
      <c r="F31" s="203"/>
      <c r="G31" s="203"/>
      <c r="H31" s="203"/>
      <c r="I31" s="32"/>
      <c r="J31" s="199">
        <f>大会参加申込書11人制!B33</f>
        <v>0</v>
      </c>
      <c r="K31" s="206" t="str">
        <f t="shared" si="0"/>
        <v/>
      </c>
      <c r="L31" s="199">
        <f>大会参加申込書11人制!C33</f>
        <v>0</v>
      </c>
      <c r="M31" s="199">
        <f>大会参加申込書11人制!E33</f>
        <v>0</v>
      </c>
      <c r="N31" s="206">
        <f>大会参加申込書11人制!I33</f>
        <v>0</v>
      </c>
      <c r="O31" s="199">
        <f>大会参加申込書11人制!A33</f>
        <v>0</v>
      </c>
    </row>
    <row r="32" spans="1:15">
      <c r="A32" s="168" t="str">
        <f t="shared" si="1"/>
        <v/>
      </c>
      <c r="B32" s="203"/>
      <c r="C32" s="204"/>
      <c r="D32" s="204"/>
      <c r="E32" s="203"/>
      <c r="F32" s="203"/>
      <c r="G32" s="203"/>
      <c r="H32" s="203"/>
      <c r="I32" s="35"/>
      <c r="J32" s="199">
        <f>大会参加申込書11人制!B34</f>
        <v>0</v>
      </c>
      <c r="K32" s="206" t="str">
        <f t="shared" si="0"/>
        <v/>
      </c>
      <c r="L32" s="199">
        <f>大会参加申込書11人制!C34</f>
        <v>0</v>
      </c>
      <c r="M32" s="199">
        <f>大会参加申込書11人制!E34</f>
        <v>0</v>
      </c>
      <c r="N32" s="206">
        <f>大会参加申込書11人制!I34</f>
        <v>0</v>
      </c>
      <c r="O32" s="199">
        <f>大会参加申込書11人制!A34</f>
        <v>0</v>
      </c>
    </row>
    <row r="33" spans="1:15">
      <c r="A33" s="168" t="str">
        <f t="shared" si="1"/>
        <v/>
      </c>
      <c r="B33" s="203"/>
      <c r="C33" s="204"/>
      <c r="D33" s="204"/>
      <c r="E33" s="203"/>
      <c r="F33" s="203"/>
      <c r="G33" s="203"/>
      <c r="H33" s="203"/>
      <c r="I33" s="35"/>
      <c r="J33" s="199">
        <f>大会参加申込書11人制!B35</f>
        <v>0</v>
      </c>
      <c r="K33" s="206" t="str">
        <f t="shared" si="0"/>
        <v/>
      </c>
      <c r="L33" s="199">
        <f>大会参加申込書11人制!C35</f>
        <v>0</v>
      </c>
      <c r="M33" s="199">
        <f>大会参加申込書11人制!E35</f>
        <v>0</v>
      </c>
      <c r="N33" s="206">
        <f>大会参加申込書11人制!I35</f>
        <v>0</v>
      </c>
      <c r="O33" s="199">
        <f>大会参加申込書11人制!A35</f>
        <v>0</v>
      </c>
    </row>
    <row r="34" spans="1:15">
      <c r="A34" s="168" t="str">
        <f t="shared" si="1"/>
        <v/>
      </c>
      <c r="B34" s="203"/>
      <c r="C34" s="204"/>
      <c r="D34" s="204"/>
      <c r="E34" s="203"/>
      <c r="F34" s="203"/>
      <c r="G34" s="203"/>
      <c r="H34" s="203"/>
      <c r="I34" s="35"/>
      <c r="J34" s="199">
        <f>大会参加申込書11人制!B36</f>
        <v>0</v>
      </c>
      <c r="K34" s="206" t="str">
        <f t="shared" si="0"/>
        <v/>
      </c>
      <c r="L34" s="199">
        <f>大会参加申込書11人制!C36</f>
        <v>0</v>
      </c>
      <c r="M34" s="199">
        <f>大会参加申込書11人制!E36</f>
        <v>0</v>
      </c>
      <c r="N34" s="206">
        <f>大会参加申込書11人制!I36</f>
        <v>0</v>
      </c>
      <c r="O34" s="199">
        <f>大会参加申込書11人制!A36</f>
        <v>0</v>
      </c>
    </row>
    <row r="35" spans="1:15">
      <c r="A35" s="168" t="str">
        <f t="shared" si="1"/>
        <v/>
      </c>
      <c r="B35" s="203"/>
      <c r="C35" s="204"/>
      <c r="D35" s="204"/>
      <c r="E35" s="203"/>
      <c r="F35" s="203"/>
      <c r="G35" s="203"/>
      <c r="H35" s="203"/>
      <c r="I35" s="35"/>
      <c r="J35" s="199">
        <f>大会参加申込書11人制!B37</f>
        <v>0</v>
      </c>
      <c r="K35" s="206" t="str">
        <f t="shared" si="0"/>
        <v/>
      </c>
      <c r="L35" s="199">
        <f>大会参加申込書11人制!C37</f>
        <v>0</v>
      </c>
      <c r="M35" s="199">
        <f>大会参加申込書11人制!E37</f>
        <v>0</v>
      </c>
      <c r="N35" s="206">
        <f>大会参加申込書11人制!I37</f>
        <v>0</v>
      </c>
      <c r="O35" s="199">
        <f>大会参加申込書11人制!A37</f>
        <v>0</v>
      </c>
    </row>
    <row r="36" spans="1:15">
      <c r="A36" s="154" t="str">
        <f t="shared" si="1"/>
        <v/>
      </c>
      <c r="B36" s="36"/>
      <c r="C36" s="36"/>
      <c r="D36" s="36"/>
      <c r="E36" s="36"/>
      <c r="F36" s="36"/>
      <c r="G36" s="36"/>
      <c r="H36" s="36"/>
      <c r="I36" s="36"/>
      <c r="J36" s="199">
        <f>大会参加申込書11人制!B38</f>
        <v>0</v>
      </c>
      <c r="K36" s="206" t="str">
        <f t="shared" si="0"/>
        <v/>
      </c>
      <c r="L36" s="199">
        <f>大会参加申込書11人制!C38</f>
        <v>0</v>
      </c>
      <c r="M36" s="199">
        <f>大会参加申込書11人制!E38</f>
        <v>0</v>
      </c>
      <c r="N36" s="206">
        <f>大会参加申込書11人制!I38</f>
        <v>0</v>
      </c>
      <c r="O36" s="199">
        <f>大会参加申込書11人制!A38</f>
        <v>0</v>
      </c>
    </row>
    <row r="37" spans="1:15">
      <c r="A37" s="154" t="str">
        <f t="shared" si="1"/>
        <v/>
      </c>
      <c r="B37" s="36"/>
      <c r="C37" s="36"/>
      <c r="D37" s="36"/>
      <c r="E37" s="36"/>
      <c r="F37" s="36"/>
      <c r="G37" s="36"/>
      <c r="H37" s="36"/>
      <c r="I37" s="36"/>
      <c r="J37" s="199">
        <f>大会参加申込書11人制!B39</f>
        <v>0</v>
      </c>
      <c r="K37" s="206" t="str">
        <f t="shared" si="0"/>
        <v/>
      </c>
      <c r="L37" s="199">
        <f>大会参加申込書11人制!C39</f>
        <v>0</v>
      </c>
      <c r="M37" s="199">
        <f>大会参加申込書11人制!E39</f>
        <v>0</v>
      </c>
      <c r="N37" s="206">
        <f>大会参加申込書11人制!I39</f>
        <v>0</v>
      </c>
      <c r="O37" s="199">
        <f>大会参加申込書11人制!A39</f>
        <v>0</v>
      </c>
    </row>
    <row r="38" spans="1:15">
      <c r="A38" s="154" t="str">
        <f t="shared" si="1"/>
        <v/>
      </c>
      <c r="B38" s="36"/>
      <c r="C38" s="36"/>
      <c r="D38" s="36"/>
      <c r="E38" s="36"/>
      <c r="F38" s="36"/>
      <c r="G38" s="36"/>
      <c r="H38" s="36"/>
      <c r="I38" s="36"/>
      <c r="J38" s="199">
        <f>大会参加申込書11人制!B40</f>
        <v>0</v>
      </c>
      <c r="K38" s="206" t="str">
        <f t="shared" si="0"/>
        <v/>
      </c>
      <c r="L38" s="199">
        <f>大会参加申込書11人制!C40</f>
        <v>0</v>
      </c>
      <c r="M38" s="199">
        <f>大会参加申込書11人制!E40</f>
        <v>0</v>
      </c>
      <c r="N38" s="206">
        <f>大会参加申込書11人制!I40</f>
        <v>0</v>
      </c>
      <c r="O38" s="199">
        <f>大会参加申込書11人制!A40</f>
        <v>0</v>
      </c>
    </row>
    <row r="39" spans="1:15">
      <c r="A39" s="154" t="str">
        <f t="shared" si="1"/>
        <v/>
      </c>
      <c r="B39" s="36"/>
      <c r="C39" s="36"/>
      <c r="D39" s="36"/>
      <c r="E39" s="36"/>
      <c r="F39" s="36"/>
      <c r="G39" s="36"/>
      <c r="H39" s="36"/>
      <c r="I39" s="36"/>
      <c r="J39" s="199">
        <f>大会参加申込書11人制!B41</f>
        <v>0</v>
      </c>
      <c r="K39" s="206" t="str">
        <f t="shared" si="0"/>
        <v/>
      </c>
      <c r="L39" s="199">
        <f>大会参加申込書11人制!C41</f>
        <v>0</v>
      </c>
      <c r="M39" s="199">
        <f>大会参加申込書11人制!E41</f>
        <v>0</v>
      </c>
      <c r="N39" s="206">
        <f>大会参加申込書11人制!I41</f>
        <v>0</v>
      </c>
      <c r="O39" s="199">
        <f>大会参加申込書11人制!A41</f>
        <v>0</v>
      </c>
    </row>
    <row r="40" spans="1:15">
      <c r="A40" s="154" t="str">
        <f t="shared" si="1"/>
        <v/>
      </c>
      <c r="B40" s="36"/>
      <c r="C40" s="36"/>
      <c r="D40" s="36"/>
      <c r="E40" s="36"/>
      <c r="F40" s="36"/>
      <c r="G40" s="36"/>
      <c r="H40" s="36"/>
      <c r="I40" s="36"/>
      <c r="J40" s="199">
        <f>大会参加申込書11人制!B42</f>
        <v>0</v>
      </c>
      <c r="K40" s="206" t="str">
        <f t="shared" si="0"/>
        <v/>
      </c>
      <c r="L40" s="199">
        <f>大会参加申込書11人制!C42</f>
        <v>0</v>
      </c>
      <c r="M40" s="199">
        <f>大会参加申込書11人制!E42</f>
        <v>0</v>
      </c>
      <c r="N40" s="206">
        <f>大会参加申込書11人制!I42</f>
        <v>0</v>
      </c>
      <c r="O40" s="199">
        <f>大会参加申込書11人制!A42</f>
        <v>0</v>
      </c>
    </row>
    <row r="41" spans="1:15">
      <c r="A41" s="154" t="str">
        <f t="shared" si="1"/>
        <v/>
      </c>
      <c r="B41" s="36"/>
      <c r="C41" s="36"/>
      <c r="D41" s="36"/>
      <c r="E41" s="36"/>
      <c r="F41" s="36"/>
      <c r="G41" s="36"/>
      <c r="H41" s="36"/>
      <c r="I41" s="36"/>
      <c r="J41" s="199">
        <f>大会参加申込書11人制!B43</f>
        <v>0</v>
      </c>
      <c r="K41" s="206" t="str">
        <f t="shared" si="0"/>
        <v/>
      </c>
      <c r="L41" s="199">
        <f>大会参加申込書11人制!C43</f>
        <v>0</v>
      </c>
      <c r="M41" s="199">
        <f>大会参加申込書11人制!E43</f>
        <v>0</v>
      </c>
      <c r="N41" s="206">
        <f>大会参加申込書11人制!I43</f>
        <v>0</v>
      </c>
      <c r="O41" s="199">
        <f>大会参加申込書11人制!A43</f>
        <v>0</v>
      </c>
    </row>
    <row r="42" spans="1:15">
      <c r="A42" s="154" t="str">
        <f t="shared" si="1"/>
        <v/>
      </c>
      <c r="B42" s="36"/>
      <c r="C42" s="36"/>
      <c r="D42" s="36"/>
      <c r="E42" s="36"/>
      <c r="F42" s="36"/>
      <c r="G42" s="36"/>
      <c r="H42" s="36"/>
      <c r="I42" s="36"/>
      <c r="J42" s="199">
        <f>大会参加申込書11人制!B44</f>
        <v>0</v>
      </c>
      <c r="K42" s="206" t="str">
        <f t="shared" si="0"/>
        <v/>
      </c>
      <c r="L42" s="199">
        <f>大会参加申込書11人制!C44</f>
        <v>0</v>
      </c>
      <c r="M42" s="199">
        <f>大会参加申込書11人制!E44</f>
        <v>0</v>
      </c>
      <c r="N42" s="206">
        <f>大会参加申込書11人制!I44</f>
        <v>0</v>
      </c>
      <c r="O42" s="199">
        <f>大会参加申込書11人制!A44</f>
        <v>0</v>
      </c>
    </row>
    <row r="43" spans="1:15">
      <c r="A43" s="154" t="str">
        <f t="shared" si="1"/>
        <v/>
      </c>
      <c r="B43" s="36"/>
      <c r="C43" s="36"/>
      <c r="D43" s="36"/>
      <c r="E43" s="36"/>
      <c r="F43" s="36"/>
      <c r="G43" s="36"/>
      <c r="H43" s="36"/>
      <c r="I43" s="36"/>
      <c r="J43" s="199">
        <f>大会参加申込書11人制!B45</f>
        <v>0</v>
      </c>
      <c r="K43" s="206" t="str">
        <f t="shared" si="0"/>
        <v/>
      </c>
      <c r="L43" s="199">
        <f>大会参加申込書11人制!C45</f>
        <v>0</v>
      </c>
      <c r="M43" s="199">
        <f>大会参加申込書11人制!E45</f>
        <v>0</v>
      </c>
      <c r="N43" s="206">
        <f>大会参加申込書11人制!I45</f>
        <v>0</v>
      </c>
      <c r="O43" s="199">
        <f>大会参加申込書11人制!A45</f>
        <v>0</v>
      </c>
    </row>
    <row r="44" spans="1:15">
      <c r="A44" s="154" t="str">
        <f t="shared" si="1"/>
        <v/>
      </c>
      <c r="B44" s="36"/>
      <c r="C44" s="36"/>
      <c r="D44" s="36"/>
      <c r="E44" s="36"/>
      <c r="F44" s="36"/>
      <c r="G44" s="36"/>
      <c r="H44" s="36"/>
      <c r="I44" s="36"/>
      <c r="J44" s="199">
        <f>大会参加申込書11人制!B46</f>
        <v>0</v>
      </c>
      <c r="K44" s="206" t="str">
        <f t="shared" si="0"/>
        <v/>
      </c>
      <c r="L44" s="199">
        <f>大会参加申込書11人制!C46</f>
        <v>0</v>
      </c>
      <c r="M44" s="199">
        <f>大会参加申込書11人制!E46</f>
        <v>0</v>
      </c>
      <c r="N44" s="206">
        <f>大会参加申込書11人制!I46</f>
        <v>0</v>
      </c>
      <c r="O44" s="199">
        <f>大会参加申込書11人制!A46</f>
        <v>0</v>
      </c>
    </row>
    <row r="45" spans="1:15">
      <c r="A45" s="154" t="str">
        <f t="shared" si="1"/>
        <v/>
      </c>
      <c r="B45" s="36"/>
      <c r="C45" s="36"/>
      <c r="D45" s="36"/>
      <c r="E45" s="36"/>
      <c r="F45" s="36"/>
      <c r="G45" s="36"/>
      <c r="H45" s="36"/>
      <c r="I45" s="36"/>
      <c r="J45" s="199">
        <f>大会参加申込書11人制!B47</f>
        <v>0</v>
      </c>
      <c r="K45" s="206" t="str">
        <f t="shared" si="0"/>
        <v/>
      </c>
      <c r="L45" s="199">
        <f>大会参加申込書11人制!C47</f>
        <v>0</v>
      </c>
      <c r="M45" s="199">
        <f>大会参加申込書11人制!E47</f>
        <v>0</v>
      </c>
      <c r="N45" s="206">
        <f>大会参加申込書11人制!I47</f>
        <v>0</v>
      </c>
      <c r="O45" s="199">
        <f>大会参加申込書11人制!A47</f>
        <v>0</v>
      </c>
    </row>
    <row r="46" spans="1:15">
      <c r="A46" s="154" t="str">
        <f t="shared" si="1"/>
        <v/>
      </c>
      <c r="B46" s="36"/>
      <c r="C46" s="36"/>
      <c r="D46" s="36"/>
      <c r="E46" s="36"/>
      <c r="F46" s="36"/>
      <c r="G46" s="36"/>
      <c r="H46" s="36"/>
      <c r="I46" s="36"/>
      <c r="J46" s="199">
        <f>大会参加申込書11人制!B48</f>
        <v>0</v>
      </c>
      <c r="K46" s="206" t="str">
        <f t="shared" si="0"/>
        <v/>
      </c>
      <c r="L46" s="199">
        <f>大会参加申込書11人制!C48</f>
        <v>0</v>
      </c>
      <c r="M46" s="199">
        <f>大会参加申込書11人制!E48</f>
        <v>0</v>
      </c>
      <c r="N46" s="206">
        <f>大会参加申込書11人制!I48</f>
        <v>0</v>
      </c>
      <c r="O46" s="199">
        <f>大会参加申込書11人制!A48</f>
        <v>0</v>
      </c>
    </row>
    <row r="47" spans="1:15">
      <c r="A47" s="154" t="str">
        <f t="shared" si="1"/>
        <v/>
      </c>
      <c r="B47" s="36"/>
      <c r="C47" s="36"/>
      <c r="D47" s="36"/>
      <c r="E47" s="36"/>
      <c r="F47" s="36"/>
      <c r="G47" s="36"/>
      <c r="H47" s="36"/>
      <c r="I47" s="36"/>
      <c r="J47" s="199">
        <f>大会参加申込書11人制!B49</f>
        <v>0</v>
      </c>
      <c r="K47" s="206" t="str">
        <f t="shared" si="0"/>
        <v/>
      </c>
      <c r="L47" s="199">
        <f>大会参加申込書11人制!C49</f>
        <v>0</v>
      </c>
      <c r="M47" s="199">
        <f>大会参加申込書11人制!E49</f>
        <v>0</v>
      </c>
      <c r="N47" s="206">
        <f>大会参加申込書11人制!I49</f>
        <v>0</v>
      </c>
      <c r="O47" s="199">
        <f>大会参加申込書11人制!A49</f>
        <v>0</v>
      </c>
    </row>
    <row r="48" spans="1:15">
      <c r="A48" s="154" t="str">
        <f t="shared" si="1"/>
        <v/>
      </c>
      <c r="B48" s="36"/>
      <c r="C48" s="36"/>
      <c r="D48" s="36"/>
      <c r="E48" s="36"/>
      <c r="F48" s="36"/>
      <c r="G48" s="36"/>
      <c r="H48" s="36"/>
      <c r="I48" s="36"/>
      <c r="J48" s="199">
        <f>大会参加申込書11人制!B50</f>
        <v>0</v>
      </c>
      <c r="K48" s="206" t="str">
        <f t="shared" si="0"/>
        <v/>
      </c>
      <c r="L48" s="199">
        <f>大会参加申込書11人制!C50</f>
        <v>0</v>
      </c>
      <c r="M48" s="199">
        <f>大会参加申込書11人制!E50</f>
        <v>0</v>
      </c>
      <c r="N48" s="206">
        <f>大会参加申込書11人制!I50</f>
        <v>0</v>
      </c>
      <c r="O48" s="199">
        <f>大会参加申込書11人制!A50</f>
        <v>0</v>
      </c>
    </row>
    <row r="49" spans="1:15">
      <c r="A49" s="154" t="str">
        <f t="shared" si="1"/>
        <v/>
      </c>
      <c r="B49" s="36"/>
      <c r="C49" s="36"/>
      <c r="D49" s="36"/>
      <c r="E49" s="36"/>
      <c r="F49" s="36"/>
      <c r="G49" s="36"/>
      <c r="H49" s="36"/>
      <c r="I49" s="36"/>
      <c r="J49" s="199">
        <f>大会参加申込書11人制!B51</f>
        <v>0</v>
      </c>
      <c r="K49" s="206" t="str">
        <f t="shared" si="0"/>
        <v/>
      </c>
      <c r="L49" s="199">
        <f>大会参加申込書11人制!C51</f>
        <v>0</v>
      </c>
      <c r="M49" s="199">
        <f>大会参加申込書11人制!E51</f>
        <v>0</v>
      </c>
      <c r="N49" s="206">
        <f>大会参加申込書11人制!I51</f>
        <v>0</v>
      </c>
      <c r="O49" s="199">
        <f>大会参加申込書11人制!A51</f>
        <v>0</v>
      </c>
    </row>
    <row r="50" spans="1:15">
      <c r="A50" s="154" t="str">
        <f t="shared" si="1"/>
        <v/>
      </c>
      <c r="B50" s="36"/>
      <c r="C50" s="36"/>
      <c r="D50" s="36"/>
      <c r="E50" s="36"/>
      <c r="F50" s="36"/>
      <c r="G50" s="36"/>
      <c r="H50" s="36"/>
      <c r="I50" s="36"/>
      <c r="J50" s="199">
        <f>大会参加申込書11人制!B52</f>
        <v>0</v>
      </c>
      <c r="K50" s="206" t="str">
        <f t="shared" si="0"/>
        <v/>
      </c>
      <c r="L50" s="199">
        <f>大会参加申込書11人制!C52</f>
        <v>0</v>
      </c>
      <c r="M50" s="199">
        <f>大会参加申込書11人制!E52</f>
        <v>0</v>
      </c>
      <c r="N50" s="206">
        <f>大会参加申込書11人制!I52</f>
        <v>0</v>
      </c>
      <c r="O50" s="199">
        <f>大会参加申込書11人制!A52</f>
        <v>0</v>
      </c>
    </row>
    <row r="51" spans="1:15">
      <c r="A51" s="154" t="str">
        <f t="shared" si="1"/>
        <v/>
      </c>
      <c r="B51" s="36"/>
      <c r="C51" s="36"/>
      <c r="D51" s="36"/>
      <c r="E51" s="36"/>
      <c r="F51" s="36"/>
      <c r="G51" s="36"/>
      <c r="H51" s="36"/>
      <c r="I51" s="36"/>
      <c r="J51" s="199">
        <f>大会参加申込書11人制!B53</f>
        <v>0</v>
      </c>
      <c r="K51" s="206" t="str">
        <f t="shared" si="0"/>
        <v/>
      </c>
      <c r="L51" s="199">
        <f>大会参加申込書11人制!C53</f>
        <v>0</v>
      </c>
      <c r="M51" s="199">
        <f>大会参加申込書11人制!E53</f>
        <v>0</v>
      </c>
      <c r="N51" s="206">
        <f>大会参加申込書11人制!I53</f>
        <v>0</v>
      </c>
      <c r="O51" s="199">
        <f>大会参加申込書11人制!A53</f>
        <v>0</v>
      </c>
    </row>
    <row r="52" spans="1:15">
      <c r="A52" s="154" t="str">
        <f t="shared" si="1"/>
        <v/>
      </c>
      <c r="B52" s="36"/>
      <c r="C52" s="36"/>
      <c r="D52" s="36"/>
      <c r="E52" s="36"/>
      <c r="F52" s="36"/>
      <c r="G52" s="36"/>
      <c r="H52" s="36"/>
      <c r="I52" s="36"/>
      <c r="J52" s="199">
        <f>大会参加申込書11人制!B54</f>
        <v>0</v>
      </c>
      <c r="K52" s="206" t="str">
        <f t="shared" si="0"/>
        <v/>
      </c>
      <c r="L52" s="199">
        <f>大会参加申込書11人制!C54</f>
        <v>0</v>
      </c>
      <c r="M52" s="199">
        <f>大会参加申込書11人制!E54</f>
        <v>0</v>
      </c>
      <c r="N52" s="206">
        <f>大会参加申込書11人制!I54</f>
        <v>0</v>
      </c>
      <c r="O52" s="199">
        <f>大会参加申込書11人制!A54</f>
        <v>0</v>
      </c>
    </row>
    <row r="53" spans="1:15">
      <c r="A53" s="154" t="str">
        <f t="shared" si="1"/>
        <v/>
      </c>
      <c r="B53" s="36"/>
      <c r="C53" s="36"/>
      <c r="D53" s="36"/>
      <c r="E53" s="36"/>
      <c r="F53" s="36"/>
      <c r="G53" s="36"/>
      <c r="H53" s="36"/>
      <c r="I53" s="36"/>
      <c r="J53" s="199">
        <f>大会参加申込書11人制!B55</f>
        <v>0</v>
      </c>
      <c r="K53" s="206" t="str">
        <f t="shared" si="0"/>
        <v/>
      </c>
      <c r="L53" s="199">
        <f>大会参加申込書11人制!C55</f>
        <v>0</v>
      </c>
      <c r="M53" s="199">
        <f>大会参加申込書11人制!E55</f>
        <v>0</v>
      </c>
      <c r="N53" s="206">
        <f>大会参加申込書11人制!I55</f>
        <v>0</v>
      </c>
      <c r="O53" s="199">
        <f>大会参加申込書11人制!A55</f>
        <v>0</v>
      </c>
    </row>
    <row r="54" spans="1:15">
      <c r="A54" s="210" t="str">
        <f t="shared" si="1"/>
        <v/>
      </c>
      <c r="B54" s="211"/>
      <c r="C54" s="211"/>
      <c r="D54" s="211"/>
      <c r="E54" s="211"/>
      <c r="F54" s="211"/>
      <c r="G54" s="211"/>
      <c r="H54" s="211"/>
      <c r="I54" s="211"/>
      <c r="J54" s="199">
        <f>大会参加申込書11人制!B56</f>
        <v>0</v>
      </c>
      <c r="K54" s="206" t="str">
        <f t="shared" si="0"/>
        <v/>
      </c>
      <c r="L54" s="199">
        <f>大会参加申込書11人制!C56</f>
        <v>0</v>
      </c>
      <c r="M54" s="199">
        <f>大会参加申込書11人制!E56</f>
        <v>0</v>
      </c>
      <c r="N54" s="206">
        <f>大会参加申込書11人制!I56</f>
        <v>0</v>
      </c>
      <c r="O54" s="199">
        <f>大会参加申込書11人制!A56</f>
        <v>0</v>
      </c>
    </row>
    <row r="55" spans="1:15">
      <c r="A55" s="210" t="str">
        <f t="shared" si="1"/>
        <v/>
      </c>
      <c r="B55" s="211"/>
      <c r="C55" s="211"/>
      <c r="D55" s="211"/>
      <c r="E55" s="211"/>
      <c r="F55" s="211"/>
      <c r="G55" s="211"/>
      <c r="H55" s="211"/>
      <c r="I55" s="211"/>
      <c r="J55" s="199">
        <f>大会参加申込書11人制!B57</f>
        <v>0</v>
      </c>
      <c r="K55" s="206" t="str">
        <f t="shared" si="0"/>
        <v/>
      </c>
      <c r="L55" s="199">
        <f>大会参加申込書11人制!C57</f>
        <v>0</v>
      </c>
      <c r="M55" s="199">
        <f>大会参加申込書11人制!E57</f>
        <v>0</v>
      </c>
      <c r="N55" s="206">
        <f>大会参加申込書11人制!I57</f>
        <v>0</v>
      </c>
      <c r="O55" s="199">
        <f>大会参加申込書11人制!A57</f>
        <v>0</v>
      </c>
    </row>
    <row r="56" spans="1:15">
      <c r="A56" s="210" t="str">
        <f t="shared" si="1"/>
        <v/>
      </c>
      <c r="B56" s="211"/>
      <c r="C56" s="211"/>
      <c r="D56" s="211"/>
      <c r="E56" s="211"/>
      <c r="F56" s="211"/>
      <c r="G56" s="211"/>
      <c r="H56" s="211"/>
      <c r="I56" s="211"/>
      <c r="J56" s="199">
        <f>大会参加申込書11人制!B58</f>
        <v>0</v>
      </c>
      <c r="K56" s="206" t="str">
        <f t="shared" si="0"/>
        <v/>
      </c>
      <c r="L56" s="199">
        <f>大会参加申込書11人制!C58</f>
        <v>0</v>
      </c>
      <c r="M56" s="199">
        <f>大会参加申込書11人制!E58</f>
        <v>0</v>
      </c>
      <c r="N56" s="206">
        <f>大会参加申込書11人制!I58</f>
        <v>0</v>
      </c>
      <c r="O56" s="199">
        <f>大会参加申込書11人制!A58</f>
        <v>0</v>
      </c>
    </row>
    <row r="57" spans="1:15">
      <c r="A57" s="210" t="str">
        <f t="shared" si="1"/>
        <v/>
      </c>
      <c r="B57" s="211"/>
      <c r="C57" s="211"/>
      <c r="D57" s="211"/>
      <c r="E57" s="211"/>
      <c r="F57" s="211"/>
      <c r="G57" s="211"/>
      <c r="H57" s="211"/>
      <c r="I57" s="211"/>
      <c r="J57" s="199">
        <f>大会参加申込書11人制!B59</f>
        <v>0</v>
      </c>
      <c r="K57" s="206" t="str">
        <f t="shared" si="0"/>
        <v/>
      </c>
      <c r="L57" s="199">
        <f>大会参加申込書11人制!C59</f>
        <v>0</v>
      </c>
      <c r="M57" s="199">
        <f>大会参加申込書11人制!E59</f>
        <v>0</v>
      </c>
      <c r="N57" s="206">
        <f>大会参加申込書11人制!I59</f>
        <v>0</v>
      </c>
      <c r="O57" s="199">
        <f>大会参加申込書11人制!A59</f>
        <v>0</v>
      </c>
    </row>
    <row r="58" spans="1:15">
      <c r="A58" s="210" t="str">
        <f t="shared" si="1"/>
        <v/>
      </c>
      <c r="B58" s="211"/>
      <c r="C58" s="211"/>
      <c r="D58" s="211"/>
      <c r="E58" s="211"/>
      <c r="F58" s="211"/>
      <c r="G58" s="211"/>
      <c r="H58" s="211"/>
      <c r="I58" s="211"/>
      <c r="J58" s="199">
        <f>大会参加申込書11人制!B60</f>
        <v>0</v>
      </c>
      <c r="K58" s="206" t="str">
        <f t="shared" si="0"/>
        <v/>
      </c>
      <c r="L58" s="199">
        <f>大会参加申込書11人制!C60</f>
        <v>0</v>
      </c>
      <c r="M58" s="199">
        <f>大会参加申込書11人制!E60</f>
        <v>0</v>
      </c>
      <c r="N58" s="206">
        <f>大会参加申込書11人制!I60</f>
        <v>0</v>
      </c>
      <c r="O58" s="199">
        <f>大会参加申込書11人制!A60</f>
        <v>0</v>
      </c>
    </row>
    <row r="59" spans="1:15">
      <c r="A59" s="211"/>
      <c r="B59" s="211"/>
      <c r="C59" s="211"/>
      <c r="D59" s="211"/>
      <c r="E59" s="211"/>
      <c r="F59" s="211"/>
      <c r="G59" s="211"/>
      <c r="H59" s="211"/>
      <c r="I59" s="211"/>
      <c r="J59" s="81"/>
      <c r="K59" s="81"/>
      <c r="L59" s="81"/>
      <c r="M59" s="81"/>
      <c r="N59" s="81"/>
      <c r="O59" s="81"/>
    </row>
  </sheetData>
  <sheetProtection algorithmName="SHA-512" hashValue="e+OGl8KWcz7UAbPQU62hOajnwJnCdhDfEgItsfbqGBnTUPAzXcRNPQUM7Ot5VsiGwD/lmsnTd6ewhnLGeKBOBw==" saltValue="UakLK1McjgOEnB8KngqyiA==" spinCount="100000" sheet="1" objects="1" scenarios="1"/>
  <mergeCells count="4">
    <mergeCell ref="B7:B10"/>
    <mergeCell ref="B11:B12"/>
    <mergeCell ref="K4:M4"/>
    <mergeCell ref="K5:M5"/>
  </mergeCells>
  <phoneticPr fontId="5"/>
  <conditionalFormatting sqref="A29:A58">
    <cfRule type="cellIs" dxfId="12" priority="1" operator="equal">
      <formula>"GK"</formula>
    </cfRule>
    <cfRule type="cellIs" dxfId="11" priority="2" operator="equal">
      <formula>"C"</formula>
    </cfRule>
  </conditionalFormatting>
  <conditionalFormatting sqref="N22:O22 J23:O27 J28:J58 L28:O58">
    <cfRule type="cellIs" dxfId="10" priority="3" operator="equal">
      <formula>"C"</formula>
    </cfRule>
    <cfRule type="cellIs" dxfId="9" priority="4" operator="equal">
      <formula>"GK"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9766-6FC5-4BB5-B401-CE1FC069BD4A}">
  <dimension ref="A1:AB45"/>
  <sheetViews>
    <sheetView showGridLines="0" zoomScaleNormal="100" workbookViewId="0">
      <selection activeCell="L11" sqref="L11:Q11"/>
    </sheetView>
  </sheetViews>
  <sheetFormatPr defaultColWidth="10.69140625" defaultRowHeight="17.5"/>
  <cols>
    <col min="1" max="19" width="3.84375" style="101" customWidth="1"/>
    <col min="20" max="20" width="4.765625" style="101" customWidth="1"/>
    <col min="21" max="21" width="10.69140625" style="101" customWidth="1"/>
    <col min="22" max="25" width="10.69140625" style="101"/>
    <col min="26" max="27" width="10.69140625" style="101" customWidth="1"/>
    <col min="28" max="16384" width="10.69140625" style="101"/>
  </cols>
  <sheetData>
    <row r="1" spans="1:28" s="88" customFormat="1" ht="24" customHeight="1">
      <c r="A1" s="83"/>
      <c r="B1" s="83"/>
      <c r="C1" s="782" t="str">
        <f>大会参加申込書11人制!A1</f>
        <v>2026年 第87回 女子全日本ホッケー選手権大会</v>
      </c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84"/>
      <c r="R1" s="84"/>
      <c r="S1" s="84"/>
      <c r="T1" s="84"/>
      <c r="U1" s="85" t="s">
        <v>91</v>
      </c>
      <c r="V1" s="86"/>
      <c r="W1" s="87"/>
      <c r="X1" s="87"/>
      <c r="Y1" s="87"/>
      <c r="Z1" s="86"/>
      <c r="AA1" s="86"/>
      <c r="AB1" s="86"/>
    </row>
    <row r="2" spans="1:28" s="88" customFormat="1" ht="18" customHeight="1">
      <c r="A2" s="89"/>
      <c r="B2" s="89"/>
      <c r="C2" s="783"/>
      <c r="D2" s="783"/>
      <c r="E2" s="784" t="s">
        <v>153</v>
      </c>
      <c r="F2" s="785"/>
      <c r="G2" s="785"/>
      <c r="H2" s="785"/>
      <c r="I2" s="785"/>
      <c r="J2" s="785"/>
      <c r="K2" s="785"/>
      <c r="L2" s="785"/>
      <c r="M2" s="785"/>
      <c r="N2" s="785"/>
      <c r="O2" s="785"/>
      <c r="P2" s="90"/>
      <c r="Q2" s="90"/>
      <c r="R2" s="90"/>
      <c r="S2" s="83"/>
      <c r="T2" s="83"/>
      <c r="U2" s="91" t="s">
        <v>92</v>
      </c>
      <c r="V2" s="86"/>
      <c r="W2" s="86"/>
      <c r="X2" s="86"/>
      <c r="Y2" s="86"/>
      <c r="Z2" s="92" t="s">
        <v>93</v>
      </c>
      <c r="AA2" s="86"/>
      <c r="AB2" s="86"/>
    </row>
    <row r="3" spans="1:28" s="88" customFormat="1" ht="15" customHeight="1">
      <c r="A3" s="89"/>
      <c r="B3" s="89"/>
      <c r="C3" s="89"/>
      <c r="D3" s="89"/>
      <c r="E3" s="786" t="s">
        <v>94</v>
      </c>
      <c r="F3" s="786"/>
      <c r="G3" s="786"/>
      <c r="H3" s="786"/>
      <c r="I3" s="786"/>
      <c r="J3" s="786"/>
      <c r="K3" s="786"/>
      <c r="L3" s="786"/>
      <c r="M3" s="786"/>
      <c r="N3" s="786"/>
      <c r="O3" s="786"/>
      <c r="P3" s="787" t="s">
        <v>95</v>
      </c>
      <c r="Q3" s="787"/>
      <c r="R3" s="787"/>
      <c r="S3" s="787"/>
      <c r="T3" s="93"/>
      <c r="U3" s="91" t="s">
        <v>96</v>
      </c>
      <c r="V3" s="86"/>
      <c r="W3" s="94"/>
      <c r="X3" s="94"/>
      <c r="Y3" s="94"/>
      <c r="Z3" s="92" t="s">
        <v>97</v>
      </c>
      <c r="AA3" s="86"/>
      <c r="AB3" s="86"/>
    </row>
    <row r="4" spans="1:28" s="88" customFormat="1" ht="18" customHeight="1">
      <c r="A4" s="84"/>
      <c r="B4" s="84"/>
      <c r="C4" s="95"/>
      <c r="D4" s="95"/>
      <c r="E4" s="786"/>
      <c r="F4" s="786"/>
      <c r="G4" s="786"/>
      <c r="H4" s="786"/>
      <c r="I4" s="786"/>
      <c r="J4" s="786"/>
      <c r="K4" s="786"/>
      <c r="L4" s="786"/>
      <c r="M4" s="786"/>
      <c r="N4" s="786"/>
      <c r="O4" s="786"/>
      <c r="P4" s="788" t="s">
        <v>98</v>
      </c>
      <c r="Q4" s="788"/>
      <c r="R4" s="788"/>
      <c r="S4" s="788"/>
      <c r="T4" s="96"/>
      <c r="U4" s="91" t="s">
        <v>99</v>
      </c>
      <c r="V4" s="86"/>
      <c r="W4" s="94"/>
      <c r="X4" s="94"/>
      <c r="Y4" s="94"/>
      <c r="Z4" s="86"/>
      <c r="AA4" s="86"/>
      <c r="AB4" s="86"/>
    </row>
    <row r="5" spans="1:28" ht="15.65" customHeight="1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7"/>
      <c r="T5" s="98"/>
      <c r="U5" s="91" t="s">
        <v>100</v>
      </c>
      <c r="V5" s="99"/>
      <c r="W5" s="100"/>
      <c r="X5" s="100"/>
      <c r="Y5" s="100"/>
      <c r="Z5" s="99"/>
      <c r="AA5" s="99"/>
      <c r="AB5" s="99"/>
    </row>
    <row r="6" spans="1:28" ht="20.25" customHeight="1">
      <c r="A6" s="795" t="s">
        <v>101</v>
      </c>
      <c r="B6" s="796"/>
      <c r="C6" s="796" t="s">
        <v>102</v>
      </c>
      <c r="D6" s="796"/>
      <c r="E6" s="796"/>
      <c r="F6" s="796"/>
      <c r="G6" s="796" t="s">
        <v>103</v>
      </c>
      <c r="H6" s="796"/>
      <c r="I6" s="796"/>
      <c r="J6" s="796"/>
      <c r="K6" s="797" t="s">
        <v>104</v>
      </c>
      <c r="L6" s="797"/>
      <c r="M6" s="797"/>
      <c r="N6" s="797"/>
      <c r="O6" s="797"/>
      <c r="P6" s="797"/>
      <c r="Q6" s="797"/>
      <c r="R6" s="797"/>
      <c r="S6" s="798"/>
      <c r="T6" s="96"/>
      <c r="U6" s="102" t="s">
        <v>177</v>
      </c>
      <c r="V6" s="103"/>
      <c r="W6" s="99"/>
      <c r="X6" s="99"/>
      <c r="Y6" s="99"/>
      <c r="Z6" s="99"/>
      <c r="AA6" s="104" t="s">
        <v>105</v>
      </c>
      <c r="AB6" s="99"/>
    </row>
    <row r="7" spans="1:28" ht="20.25" customHeight="1">
      <c r="A7" s="799"/>
      <c r="B7" s="800"/>
      <c r="C7" s="801" t="str">
        <f>IF($A$7="","",VLOOKUP($A$7,データ!$A$7:$G$13,2,FALSE))</f>
        <v/>
      </c>
      <c r="D7" s="801"/>
      <c r="E7" s="801"/>
      <c r="F7" s="801"/>
      <c r="G7" s="802" t="str">
        <f>IF($A$7="","",VLOOKUP($A$7,データ!$A$7:$G$13,2,FALSE))</f>
        <v/>
      </c>
      <c r="H7" s="802"/>
      <c r="I7" s="802"/>
      <c r="J7" s="802"/>
      <c r="K7" s="803">
        <f>大会参加申込書11人制!C9</f>
        <v>0</v>
      </c>
      <c r="L7" s="803"/>
      <c r="M7" s="803"/>
      <c r="N7" s="803"/>
      <c r="O7" s="803"/>
      <c r="P7" s="803"/>
      <c r="Q7" s="803"/>
      <c r="R7" s="803"/>
      <c r="S7" s="804"/>
      <c r="T7" s="105"/>
      <c r="U7" s="106"/>
      <c r="V7" s="106"/>
      <c r="W7" s="99"/>
      <c r="X7" s="99" t="s">
        <v>178</v>
      </c>
      <c r="Y7" s="99"/>
      <c r="Z7" s="99"/>
      <c r="AA7" s="107" t="s">
        <v>106</v>
      </c>
      <c r="AB7" s="99"/>
    </row>
    <row r="8" spans="1:28" ht="12" customHeight="1">
      <c r="A8" s="108"/>
      <c r="B8" s="108"/>
      <c r="C8" s="108"/>
      <c r="D8" s="108"/>
      <c r="E8" s="108"/>
      <c r="F8" s="108"/>
      <c r="G8" s="108"/>
      <c r="H8" s="109"/>
      <c r="I8" s="109"/>
      <c r="J8" s="109"/>
      <c r="K8" s="110"/>
      <c r="L8" s="110"/>
      <c r="M8" s="110"/>
      <c r="N8" s="110"/>
      <c r="O8" s="110"/>
      <c r="P8" s="108"/>
      <c r="Q8" s="108"/>
      <c r="R8" s="108"/>
      <c r="S8" s="108"/>
      <c r="T8" s="105"/>
      <c r="U8" s="99"/>
      <c r="V8" s="111"/>
      <c r="W8" s="99"/>
      <c r="X8" s="99"/>
      <c r="Y8" s="99"/>
      <c r="Z8" s="99"/>
      <c r="AA8" s="112" t="s">
        <v>107</v>
      </c>
      <c r="AB8" s="99"/>
    </row>
    <row r="9" spans="1:28" ht="21" customHeight="1">
      <c r="A9" s="789" t="s">
        <v>108</v>
      </c>
      <c r="B9" s="790"/>
      <c r="C9" s="790"/>
      <c r="D9" s="790"/>
      <c r="E9" s="790"/>
      <c r="F9" s="790"/>
      <c r="G9" s="790"/>
      <c r="H9" s="790"/>
      <c r="I9" s="790"/>
      <c r="J9" s="790"/>
      <c r="K9" s="790"/>
      <c r="L9" s="790"/>
      <c r="M9" s="790"/>
      <c r="N9" s="790"/>
      <c r="O9" s="790"/>
      <c r="P9" s="790"/>
      <c r="Q9" s="790"/>
      <c r="R9" s="790"/>
      <c r="S9" s="791"/>
      <c r="T9" s="105"/>
      <c r="U9" s="92" t="s">
        <v>199</v>
      </c>
      <c r="V9" s="99"/>
      <c r="W9" s="99"/>
      <c r="X9" s="99"/>
      <c r="Y9" s="99"/>
      <c r="Z9" s="99"/>
      <c r="AA9" s="112" t="s">
        <v>176</v>
      </c>
      <c r="AB9" s="113"/>
    </row>
    <row r="10" spans="1:28" ht="18.75" customHeight="1">
      <c r="A10" s="792" t="s">
        <v>109</v>
      </c>
      <c r="B10" s="793"/>
      <c r="C10" s="793" t="s">
        <v>110</v>
      </c>
      <c r="D10" s="793"/>
      <c r="E10" s="793" t="s">
        <v>111</v>
      </c>
      <c r="F10" s="793"/>
      <c r="G10" s="793"/>
      <c r="H10" s="793"/>
      <c r="I10" s="793"/>
      <c r="J10" s="793"/>
      <c r="K10" s="793" t="s">
        <v>112</v>
      </c>
      <c r="L10" s="793"/>
      <c r="M10" s="793"/>
      <c r="N10" s="793"/>
      <c r="O10" s="793"/>
      <c r="P10" s="793"/>
      <c r="Q10" s="793"/>
      <c r="R10" s="793" t="s">
        <v>57</v>
      </c>
      <c r="S10" s="794"/>
      <c r="T10" s="114"/>
      <c r="U10" s="115" t="s">
        <v>113</v>
      </c>
      <c r="V10" s="99"/>
      <c r="W10" s="99"/>
      <c r="X10" s="99"/>
      <c r="Y10" s="99"/>
      <c r="Z10" s="102"/>
      <c r="AA10" s="99"/>
      <c r="AB10" s="99"/>
    </row>
    <row r="11" spans="1:28" ht="18.75" customHeight="1">
      <c r="A11" s="813"/>
      <c r="B11" s="814"/>
      <c r="C11" s="815"/>
      <c r="D11" s="815"/>
      <c r="E11" s="816" t="str">
        <f>IFERROR(IF($C11="","",VLOOKUP($C11,データ!$J$29:$N$58,3,FALSE)),"")</f>
        <v/>
      </c>
      <c r="F11" s="817"/>
      <c r="G11" s="817"/>
      <c r="H11" s="817"/>
      <c r="I11" s="817" t="str">
        <f>IFERROR(VLOOKUP($C11,データ!$J$29:$N$58,2,FALSE),"")</f>
        <v/>
      </c>
      <c r="J11" s="818"/>
      <c r="K11" s="116"/>
      <c r="L11" s="820" t="str">
        <f>IFERROR(IF($C11="","",VLOOKUP($C11,データ!$J$29:$N$58,4,FALSE)),"")</f>
        <v/>
      </c>
      <c r="M11" s="820"/>
      <c r="N11" s="820"/>
      <c r="O11" s="820"/>
      <c r="P11" s="820"/>
      <c r="Q11" s="821"/>
      <c r="R11" s="816">
        <f>IFERROR(VLOOKUP($C11,データ!$J$29:$N$58,5,FALSE),"")</f>
        <v>0</v>
      </c>
      <c r="S11" s="819"/>
      <c r="T11" s="117"/>
      <c r="U11" s="115" t="s">
        <v>114</v>
      </c>
      <c r="V11" s="99"/>
      <c r="W11" s="99"/>
      <c r="X11" s="99"/>
      <c r="Y11" s="99"/>
      <c r="Z11" s="99"/>
      <c r="AA11" s="99"/>
      <c r="AB11" s="99"/>
    </row>
    <row r="12" spans="1:28" ht="18.75" customHeight="1">
      <c r="A12" s="805"/>
      <c r="B12" s="806"/>
      <c r="C12" s="807"/>
      <c r="D12" s="807"/>
      <c r="E12" s="808" t="str">
        <f>IFERROR(IF($C12="","",VLOOKUP($C12,データ!$J$29:$N$58,3,FALSE)),"")</f>
        <v/>
      </c>
      <c r="F12" s="809"/>
      <c r="G12" s="809"/>
      <c r="H12" s="809"/>
      <c r="I12" s="809" t="str">
        <f>IFERROR(VLOOKUP($C12,データ!$J$29:$N$58,2,FALSE),"")</f>
        <v/>
      </c>
      <c r="J12" s="810"/>
      <c r="K12" s="118"/>
      <c r="L12" s="822" t="str">
        <f>IFERROR(IF($C12="","",VLOOKUP($C12,データ!$J$29:$N$58,4,FALSE)),"")</f>
        <v/>
      </c>
      <c r="M12" s="822"/>
      <c r="N12" s="822"/>
      <c r="O12" s="822"/>
      <c r="P12" s="822"/>
      <c r="Q12" s="823"/>
      <c r="R12" s="811">
        <f>IFERROR(VLOOKUP($C12,データ!$J$29:$N$58,5,FALSE),"")</f>
        <v>0</v>
      </c>
      <c r="S12" s="812"/>
      <c r="T12" s="117"/>
      <c r="U12" s="115" t="s">
        <v>115</v>
      </c>
      <c r="V12" s="99"/>
      <c r="W12" s="99"/>
      <c r="X12" s="99"/>
      <c r="Y12" s="99"/>
      <c r="Z12" s="99"/>
      <c r="AA12" s="99"/>
      <c r="AB12" s="99"/>
    </row>
    <row r="13" spans="1:28" ht="18.75" customHeight="1">
      <c r="A13" s="805"/>
      <c r="B13" s="806"/>
      <c r="C13" s="807"/>
      <c r="D13" s="807"/>
      <c r="E13" s="808" t="str">
        <f>IFERROR(IF($C13="","",VLOOKUP($C13,データ!$J$29:$N$58,3,FALSE)),"")</f>
        <v/>
      </c>
      <c r="F13" s="809"/>
      <c r="G13" s="809"/>
      <c r="H13" s="809"/>
      <c r="I13" s="809" t="str">
        <f>IFERROR(VLOOKUP($C13,データ!$J$29:$N$58,2,FALSE),"")</f>
        <v/>
      </c>
      <c r="J13" s="810"/>
      <c r="K13" s="118"/>
      <c r="L13" s="822" t="str">
        <f>IFERROR(IF($C13="","",VLOOKUP($C13,データ!$J$29:$N$58,4,FALSE)),"")</f>
        <v/>
      </c>
      <c r="M13" s="822"/>
      <c r="N13" s="822"/>
      <c r="O13" s="822"/>
      <c r="P13" s="822"/>
      <c r="Q13" s="823"/>
      <c r="R13" s="811">
        <f>IFERROR(VLOOKUP($C13,データ!$J$29:$N$58,5,FALSE),"")</f>
        <v>0</v>
      </c>
      <c r="S13" s="812"/>
      <c r="T13" s="117"/>
      <c r="U13" s="119" t="s">
        <v>116</v>
      </c>
      <c r="V13" s="99"/>
      <c r="W13" s="99"/>
      <c r="X13" s="99"/>
      <c r="Y13" s="99"/>
      <c r="Z13" s="99"/>
      <c r="AA13" s="99"/>
      <c r="AB13" s="99"/>
    </row>
    <row r="14" spans="1:28" s="121" customFormat="1" ht="18.75" customHeight="1">
      <c r="A14" s="805"/>
      <c r="B14" s="806"/>
      <c r="C14" s="807"/>
      <c r="D14" s="807"/>
      <c r="E14" s="808" t="str">
        <f>IFERROR(IF($C14="","",VLOOKUP($C14,データ!$J$29:$N$58,3,FALSE)),"")</f>
        <v/>
      </c>
      <c r="F14" s="809"/>
      <c r="G14" s="809"/>
      <c r="H14" s="809"/>
      <c r="I14" s="809" t="str">
        <f>IFERROR(VLOOKUP($C14,データ!$J$29:$N$58,2,FALSE),"")</f>
        <v/>
      </c>
      <c r="J14" s="810"/>
      <c r="K14" s="118"/>
      <c r="L14" s="822" t="str">
        <f>IFERROR(IF($C14="","",VLOOKUP($C14,データ!$J$29:$N$58,4,FALSE)),"")</f>
        <v/>
      </c>
      <c r="M14" s="822"/>
      <c r="N14" s="822"/>
      <c r="O14" s="822"/>
      <c r="P14" s="822"/>
      <c r="Q14" s="823"/>
      <c r="R14" s="811">
        <f>IFERROR(VLOOKUP($C14,データ!$J$29:$N$58,5,FALSE),"")</f>
        <v>0</v>
      </c>
      <c r="S14" s="812"/>
      <c r="T14" s="117"/>
      <c r="U14" s="99"/>
      <c r="V14" s="120"/>
      <c r="W14" s="120"/>
      <c r="X14" s="120"/>
      <c r="Y14" s="120"/>
      <c r="Z14" s="120"/>
      <c r="AA14" s="120"/>
      <c r="AB14" s="120"/>
    </row>
    <row r="15" spans="1:28" ht="18.75" customHeight="1">
      <c r="A15" s="805"/>
      <c r="B15" s="806"/>
      <c r="C15" s="807"/>
      <c r="D15" s="807"/>
      <c r="E15" s="808" t="str">
        <f>IFERROR(IF($C15="","",VLOOKUP($C15,データ!$J$29:$N$58,3,FALSE)),"")</f>
        <v/>
      </c>
      <c r="F15" s="809"/>
      <c r="G15" s="809"/>
      <c r="H15" s="809"/>
      <c r="I15" s="809" t="str">
        <f>IFERROR(VLOOKUP($C15,データ!$J$29:$N$58,2,FALSE),"")</f>
        <v/>
      </c>
      <c r="J15" s="810"/>
      <c r="K15" s="118"/>
      <c r="L15" s="822" t="str">
        <f>IFERROR(IF($C15="","",VLOOKUP($C15,データ!$J$29:$N$58,4,FALSE)),"")</f>
        <v/>
      </c>
      <c r="M15" s="822"/>
      <c r="N15" s="822"/>
      <c r="O15" s="822"/>
      <c r="P15" s="822"/>
      <c r="Q15" s="823"/>
      <c r="R15" s="811">
        <f>IFERROR(VLOOKUP($C15,データ!$J$29:$N$58,5,FALSE),"")</f>
        <v>0</v>
      </c>
      <c r="S15" s="812"/>
      <c r="T15" s="117"/>
      <c r="U15" s="99"/>
      <c r="V15" s="99"/>
      <c r="W15" s="99"/>
      <c r="X15" s="99"/>
      <c r="Y15" s="99"/>
      <c r="Z15" s="99"/>
      <c r="AA15" s="99"/>
      <c r="AB15" s="99"/>
    </row>
    <row r="16" spans="1:28" ht="18.75" customHeight="1">
      <c r="A16" s="805"/>
      <c r="B16" s="806"/>
      <c r="C16" s="807"/>
      <c r="D16" s="807"/>
      <c r="E16" s="808" t="str">
        <f>IFERROR(IF($C16="","",VLOOKUP($C16,データ!$J$29:$N$58,3,FALSE)),"")</f>
        <v/>
      </c>
      <c r="F16" s="809"/>
      <c r="G16" s="809"/>
      <c r="H16" s="809"/>
      <c r="I16" s="809" t="str">
        <f>IFERROR(VLOOKUP($C16,データ!$J$29:$N$58,2,FALSE),"")</f>
        <v/>
      </c>
      <c r="J16" s="810"/>
      <c r="K16" s="118"/>
      <c r="L16" s="822" t="str">
        <f>IFERROR(IF($C16="","",VLOOKUP($C16,データ!$J$29:$N$58,4,FALSE)),"")</f>
        <v/>
      </c>
      <c r="M16" s="822"/>
      <c r="N16" s="822"/>
      <c r="O16" s="822"/>
      <c r="P16" s="822"/>
      <c r="Q16" s="823"/>
      <c r="R16" s="811">
        <f>IFERROR(VLOOKUP($C16,データ!$J$29:$N$58,5,FALSE),"")</f>
        <v>0</v>
      </c>
      <c r="S16" s="812"/>
      <c r="T16" s="117"/>
      <c r="U16" s="99"/>
      <c r="V16" s="99"/>
      <c r="W16" s="99"/>
      <c r="X16" s="99"/>
      <c r="Y16" s="99"/>
      <c r="Z16" s="99"/>
      <c r="AA16" s="99"/>
      <c r="AB16" s="99"/>
    </row>
    <row r="17" spans="1:28" ht="18.75" customHeight="1">
      <c r="A17" s="805"/>
      <c r="B17" s="806"/>
      <c r="C17" s="807"/>
      <c r="D17" s="807"/>
      <c r="E17" s="808" t="str">
        <f>IFERROR(IF($C17="","",VLOOKUP($C17,データ!$J$29:$N$58,3,FALSE)),"")</f>
        <v/>
      </c>
      <c r="F17" s="809"/>
      <c r="G17" s="809"/>
      <c r="H17" s="809"/>
      <c r="I17" s="809" t="str">
        <f>IFERROR(VLOOKUP($C17,データ!$J$29:$N$58,2,FALSE),"")</f>
        <v/>
      </c>
      <c r="J17" s="810"/>
      <c r="K17" s="118"/>
      <c r="L17" s="822" t="str">
        <f>IFERROR(IF($C17="","",VLOOKUP($C17,データ!$J$29:$N$58,4,FALSE)),"")</f>
        <v/>
      </c>
      <c r="M17" s="822"/>
      <c r="N17" s="822"/>
      <c r="O17" s="822"/>
      <c r="P17" s="822"/>
      <c r="Q17" s="823"/>
      <c r="R17" s="811">
        <f>IFERROR(VLOOKUP($C17,データ!$J$29:$N$58,5,FALSE),"")</f>
        <v>0</v>
      </c>
      <c r="S17" s="812"/>
      <c r="T17" s="117"/>
      <c r="U17" s="111" t="s">
        <v>117</v>
      </c>
      <c r="V17" s="99"/>
      <c r="W17" s="99"/>
      <c r="X17" s="99"/>
      <c r="Y17" s="99"/>
      <c r="Z17" s="99"/>
      <c r="AA17" s="99"/>
      <c r="AB17" s="99"/>
    </row>
    <row r="18" spans="1:28" ht="18.75" customHeight="1">
      <c r="A18" s="805"/>
      <c r="B18" s="806"/>
      <c r="C18" s="807"/>
      <c r="D18" s="807"/>
      <c r="E18" s="808" t="str">
        <f>IFERROR(IF($C18="","",VLOOKUP($C18,データ!$J$29:$N$58,3,FALSE)),"")</f>
        <v/>
      </c>
      <c r="F18" s="809"/>
      <c r="G18" s="809"/>
      <c r="H18" s="809"/>
      <c r="I18" s="809" t="str">
        <f>IFERROR(VLOOKUP($C18,データ!$J$29:$N$58,2,FALSE),"")</f>
        <v/>
      </c>
      <c r="J18" s="810"/>
      <c r="K18" s="118"/>
      <c r="L18" s="822" t="str">
        <f>IFERROR(IF($C18="","",VLOOKUP($C18,データ!$J$29:$N$58,4,FALSE)),"")</f>
        <v/>
      </c>
      <c r="M18" s="822"/>
      <c r="N18" s="822"/>
      <c r="O18" s="822"/>
      <c r="P18" s="822"/>
      <c r="Q18" s="823"/>
      <c r="R18" s="811">
        <f>IFERROR(VLOOKUP($C18,データ!$J$29:$N$58,5,FALSE),"")</f>
        <v>0</v>
      </c>
      <c r="S18" s="812"/>
      <c r="T18" s="117"/>
      <c r="U18" s="99"/>
      <c r="V18" s="102"/>
      <c r="W18" s="99"/>
      <c r="X18" s="99"/>
      <c r="Y18" s="99"/>
      <c r="Z18" s="99"/>
      <c r="AA18" s="99"/>
      <c r="AB18" s="99"/>
    </row>
    <row r="19" spans="1:28" ht="18.75" customHeight="1">
      <c r="A19" s="805"/>
      <c r="B19" s="806"/>
      <c r="C19" s="807"/>
      <c r="D19" s="807"/>
      <c r="E19" s="808" t="str">
        <f>IFERROR(IF($C19="","",VLOOKUP($C19,データ!$J$29:$N$58,3,FALSE)),"")</f>
        <v/>
      </c>
      <c r="F19" s="809"/>
      <c r="G19" s="809"/>
      <c r="H19" s="809"/>
      <c r="I19" s="809" t="str">
        <f>IFERROR(VLOOKUP($C19,データ!$J$29:$N$58,2,FALSE),"")</f>
        <v/>
      </c>
      <c r="J19" s="810"/>
      <c r="K19" s="118"/>
      <c r="L19" s="822" t="str">
        <f>IFERROR(IF($C19="","",VLOOKUP($C19,データ!$J$29:$N$58,4,FALSE)),"")</f>
        <v/>
      </c>
      <c r="M19" s="822"/>
      <c r="N19" s="822"/>
      <c r="O19" s="822"/>
      <c r="P19" s="822"/>
      <c r="Q19" s="823"/>
      <c r="R19" s="811">
        <f>IFERROR(VLOOKUP($C19,データ!$J$29:$N$58,5,FALSE),"")</f>
        <v>0</v>
      </c>
      <c r="S19" s="812"/>
      <c r="T19" s="117"/>
      <c r="U19" s="99"/>
      <c r="V19" s="99"/>
      <c r="W19" s="99"/>
      <c r="X19" s="99"/>
      <c r="Y19" s="99"/>
      <c r="Z19" s="99"/>
      <c r="AA19" s="99"/>
      <c r="AB19" s="99"/>
    </row>
    <row r="20" spans="1:28" s="122" customFormat="1" ht="18.75" customHeight="1">
      <c r="A20" s="805"/>
      <c r="B20" s="806"/>
      <c r="C20" s="807"/>
      <c r="D20" s="807"/>
      <c r="E20" s="808" t="str">
        <f>IFERROR(IF($C20="","",VLOOKUP($C20,データ!$J$29:$N$58,3,FALSE)),"")</f>
        <v/>
      </c>
      <c r="F20" s="809"/>
      <c r="G20" s="809"/>
      <c r="H20" s="809"/>
      <c r="I20" s="809" t="str">
        <f>IFERROR(VLOOKUP($C20,データ!$J$29:$N$58,2,FALSE),"")</f>
        <v/>
      </c>
      <c r="J20" s="810"/>
      <c r="K20" s="118"/>
      <c r="L20" s="822" t="str">
        <f>IFERROR(IF($C20="","",VLOOKUP($C20,データ!$J$29:$N$58,4,FALSE)),"")</f>
        <v/>
      </c>
      <c r="M20" s="822"/>
      <c r="N20" s="822"/>
      <c r="O20" s="822"/>
      <c r="P20" s="822"/>
      <c r="Q20" s="823"/>
      <c r="R20" s="811">
        <f>IFERROR(VLOOKUP($C20,データ!$J$29:$N$58,5,FALSE),"")</f>
        <v>0</v>
      </c>
      <c r="S20" s="812"/>
      <c r="T20" s="117"/>
      <c r="U20" s="113"/>
      <c r="V20" s="113"/>
      <c r="W20" s="113"/>
      <c r="X20" s="113"/>
      <c r="Y20" s="113"/>
      <c r="Z20" s="113"/>
      <c r="AA20" s="113"/>
      <c r="AB20" s="113"/>
    </row>
    <row r="21" spans="1:28" ht="18.75" customHeight="1">
      <c r="A21" s="805"/>
      <c r="B21" s="806"/>
      <c r="C21" s="807"/>
      <c r="D21" s="807"/>
      <c r="E21" s="808" t="str">
        <f>IFERROR(IF($C21="","",VLOOKUP($C21,データ!$J$29:$N$58,3,FALSE)),"")</f>
        <v/>
      </c>
      <c r="F21" s="809"/>
      <c r="G21" s="809"/>
      <c r="H21" s="809"/>
      <c r="I21" s="809" t="str">
        <f>IFERROR(VLOOKUP($C21,データ!$J$29:$N$58,2,FALSE),"")</f>
        <v/>
      </c>
      <c r="J21" s="810"/>
      <c r="K21" s="118"/>
      <c r="L21" s="822" t="str">
        <f>IFERROR(IF($C21="","",VLOOKUP($C21,データ!$J$29:$N$58,4,FALSE)),"")</f>
        <v/>
      </c>
      <c r="M21" s="822"/>
      <c r="N21" s="822"/>
      <c r="O21" s="822"/>
      <c r="P21" s="822"/>
      <c r="Q21" s="823"/>
      <c r="R21" s="811">
        <f>IFERROR(VLOOKUP($C21,データ!$J$29:$N$58,5,FALSE),"")</f>
        <v>0</v>
      </c>
      <c r="S21" s="812"/>
      <c r="T21" s="117"/>
      <c r="U21" s="216" t="s">
        <v>200</v>
      </c>
      <c r="V21" s="99"/>
      <c r="W21" s="99"/>
      <c r="X21" s="99"/>
      <c r="Y21" s="99"/>
      <c r="Z21" s="99"/>
      <c r="AA21" s="99"/>
      <c r="AB21" s="99"/>
    </row>
    <row r="22" spans="1:28" ht="18.75" customHeight="1">
      <c r="A22" s="805"/>
      <c r="B22" s="806"/>
      <c r="C22" s="807"/>
      <c r="D22" s="807"/>
      <c r="E22" s="808" t="str">
        <f>IFERROR(IF($C22="","",VLOOKUP($C22,データ!$J$29:$N$58,3,FALSE)),"")</f>
        <v/>
      </c>
      <c r="F22" s="809"/>
      <c r="G22" s="809"/>
      <c r="H22" s="809"/>
      <c r="I22" s="809" t="str">
        <f>IFERROR(VLOOKUP($C22,データ!$J$29:$N$58,2,FALSE),"")</f>
        <v/>
      </c>
      <c r="J22" s="810"/>
      <c r="K22" s="118"/>
      <c r="L22" s="822" t="str">
        <f>IFERROR(IF($C22="","",VLOOKUP($C22,データ!$J$29:$N$58,4,FALSE)),"")</f>
        <v/>
      </c>
      <c r="M22" s="822"/>
      <c r="N22" s="822"/>
      <c r="O22" s="822"/>
      <c r="P22" s="822"/>
      <c r="Q22" s="823"/>
      <c r="R22" s="811">
        <f>IFERROR(VLOOKUP($C22,データ!$J$29:$N$58,5,FALSE),"")</f>
        <v>0</v>
      </c>
      <c r="S22" s="812"/>
      <c r="T22" s="117"/>
      <c r="U22" s="99"/>
      <c r="V22" s="99" t="s">
        <v>118</v>
      </c>
      <c r="W22" s="99"/>
      <c r="X22" s="99"/>
      <c r="Y22" s="99"/>
      <c r="Z22" s="99"/>
      <c r="AA22" s="99"/>
      <c r="AB22" s="99"/>
    </row>
    <row r="23" spans="1:28" ht="18.75" customHeight="1">
      <c r="A23" s="824"/>
      <c r="B23" s="806"/>
      <c r="C23" s="807"/>
      <c r="D23" s="807"/>
      <c r="E23" s="808" t="str">
        <f>IFERROR(IF($C23="","",VLOOKUP($C23,データ!$J$29:$N$58,3,FALSE)),"")</f>
        <v/>
      </c>
      <c r="F23" s="809"/>
      <c r="G23" s="809"/>
      <c r="H23" s="809"/>
      <c r="I23" s="809" t="str">
        <f>IFERROR(VLOOKUP($C23,データ!$J$29:$N$58,2,FALSE),"")</f>
        <v/>
      </c>
      <c r="J23" s="810"/>
      <c r="K23" s="118"/>
      <c r="L23" s="822" t="str">
        <f>IFERROR(IF($C23="","",VLOOKUP($C23,データ!$J$29:$N$58,4,FALSE)),"")</f>
        <v/>
      </c>
      <c r="M23" s="822"/>
      <c r="N23" s="822"/>
      <c r="O23" s="822"/>
      <c r="P23" s="822"/>
      <c r="Q23" s="823"/>
      <c r="R23" s="811">
        <f>IFERROR(VLOOKUP($C23,データ!$J$29:$N$58,5,FALSE),"")</f>
        <v>0</v>
      </c>
      <c r="S23" s="825"/>
      <c r="T23" s="117"/>
      <c r="U23" s="123"/>
      <c r="V23" s="124">
        <f>COUNTA($A$11:$B$28)</f>
        <v>0</v>
      </c>
      <c r="W23" s="99"/>
      <c r="X23" s="99"/>
      <c r="Y23" s="99"/>
      <c r="Z23" s="99"/>
      <c r="AA23" s="99"/>
      <c r="AB23" s="99"/>
    </row>
    <row r="24" spans="1:28" ht="18.75" customHeight="1">
      <c r="A24" s="824"/>
      <c r="B24" s="806"/>
      <c r="C24" s="807"/>
      <c r="D24" s="807"/>
      <c r="E24" s="808" t="str">
        <f>IFERROR(IF($C24="","",VLOOKUP($C24,データ!$J$29:$N$58,3,FALSE)),"")</f>
        <v/>
      </c>
      <c r="F24" s="809"/>
      <c r="G24" s="809"/>
      <c r="H24" s="809"/>
      <c r="I24" s="809" t="str">
        <f>IFERROR(VLOOKUP($C24,データ!$J$29:$N$58,2,FALSE),"")</f>
        <v/>
      </c>
      <c r="J24" s="810"/>
      <c r="K24" s="118"/>
      <c r="L24" s="822" t="str">
        <f>IFERROR(IF($C24="","",VLOOKUP($C24,データ!$J$29:$N$58,4,FALSE)),"")</f>
        <v/>
      </c>
      <c r="M24" s="822"/>
      <c r="N24" s="822"/>
      <c r="O24" s="822"/>
      <c r="P24" s="822"/>
      <c r="Q24" s="823"/>
      <c r="R24" s="811">
        <f>IFERROR(VLOOKUP($C24,データ!$J$29:$N$58,5,FALSE),"")</f>
        <v>0</v>
      </c>
      <c r="S24" s="825"/>
      <c r="T24" s="117"/>
      <c r="U24" s="99"/>
      <c r="V24" s="125" t="str">
        <f>IF(V23&lt;=10,V37,IF(V23&gt;=12,V38,V39))</f>
        <v>先発選手に「×」を付けてください</v>
      </c>
      <c r="W24" s="99"/>
      <c r="X24" s="99"/>
      <c r="Y24" s="99"/>
      <c r="Z24" s="99"/>
      <c r="AA24" s="99"/>
      <c r="AB24" s="99"/>
    </row>
    <row r="25" spans="1:28" ht="18.75" customHeight="1">
      <c r="A25" s="824"/>
      <c r="B25" s="806"/>
      <c r="C25" s="807"/>
      <c r="D25" s="807"/>
      <c r="E25" s="808" t="str">
        <f>IFERROR(IF($C25="","",VLOOKUP($C25,データ!$J$29:$N$58,3,FALSE)),"")</f>
        <v/>
      </c>
      <c r="F25" s="809"/>
      <c r="G25" s="809"/>
      <c r="H25" s="809"/>
      <c r="I25" s="809" t="str">
        <f>IFERROR(VLOOKUP($C25,データ!$J$29:$N$58,2,FALSE),"")</f>
        <v/>
      </c>
      <c r="J25" s="810"/>
      <c r="K25" s="118"/>
      <c r="L25" s="822" t="str">
        <f>IFERROR(IF($C25="","",VLOOKUP($C25,データ!$J$29:$N$58,4,FALSE)),"")</f>
        <v/>
      </c>
      <c r="M25" s="822"/>
      <c r="N25" s="822"/>
      <c r="O25" s="822"/>
      <c r="P25" s="822"/>
      <c r="Q25" s="823"/>
      <c r="R25" s="811">
        <f>IFERROR(VLOOKUP($C25,データ!$J$29:$N$58,5,FALSE),"")</f>
        <v>0</v>
      </c>
      <c r="S25" s="825"/>
      <c r="T25" s="117"/>
      <c r="U25" s="99"/>
      <c r="V25" s="99"/>
      <c r="W25" s="99"/>
      <c r="X25" s="99"/>
      <c r="Y25" s="99"/>
      <c r="Z25" s="99"/>
      <c r="AA25" s="99"/>
      <c r="AB25" s="99"/>
    </row>
    <row r="26" spans="1:28" ht="18.75" customHeight="1">
      <c r="A26" s="824"/>
      <c r="B26" s="806"/>
      <c r="C26" s="807"/>
      <c r="D26" s="807"/>
      <c r="E26" s="808" t="str">
        <f>IFERROR(IF($C26="","",VLOOKUP($C26,データ!$J$29:$N$58,3,FALSE)),"")</f>
        <v/>
      </c>
      <c r="F26" s="809"/>
      <c r="G26" s="809"/>
      <c r="H26" s="809"/>
      <c r="I26" s="809" t="str">
        <f>IFERROR(VLOOKUP($C26,データ!$J$29:$N$58,2,FALSE),"")</f>
        <v/>
      </c>
      <c r="J26" s="810"/>
      <c r="K26" s="118"/>
      <c r="L26" s="822" t="str">
        <f>IFERROR(IF($C26="","",VLOOKUP($C26,データ!$J$29:$N$58,4,FALSE)),"")</f>
        <v/>
      </c>
      <c r="M26" s="822"/>
      <c r="N26" s="822"/>
      <c r="O26" s="822"/>
      <c r="P26" s="822"/>
      <c r="Q26" s="823"/>
      <c r="R26" s="811">
        <f>IFERROR(VLOOKUP($C26,データ!$J$29:$N$58,5,FALSE),"")</f>
        <v>0</v>
      </c>
      <c r="S26" s="825"/>
      <c r="T26" s="117"/>
      <c r="U26" s="99"/>
      <c r="V26" s="99"/>
      <c r="W26" s="99"/>
      <c r="X26" s="99"/>
      <c r="Y26" s="99"/>
      <c r="Z26" s="99"/>
      <c r="AA26" s="99"/>
      <c r="AB26" s="99"/>
    </row>
    <row r="27" spans="1:28" ht="18.75" customHeight="1">
      <c r="A27" s="824"/>
      <c r="B27" s="806"/>
      <c r="C27" s="807"/>
      <c r="D27" s="807"/>
      <c r="E27" s="808" t="str">
        <f>IFERROR(IF($C27="","",VLOOKUP($C27,データ!$J$29:$N$58,3,FALSE)),"")</f>
        <v/>
      </c>
      <c r="F27" s="809"/>
      <c r="G27" s="809"/>
      <c r="H27" s="809"/>
      <c r="I27" s="809" t="str">
        <f>IFERROR(VLOOKUP($C27,データ!$J$29:$N$58,2,FALSE),"")</f>
        <v/>
      </c>
      <c r="J27" s="810"/>
      <c r="K27" s="118"/>
      <c r="L27" s="822" t="str">
        <f>IFERROR(IF($C27="","",VLOOKUP($C27,データ!$J$29:$N$58,4,FALSE)),"")</f>
        <v/>
      </c>
      <c r="M27" s="822"/>
      <c r="N27" s="822"/>
      <c r="O27" s="822"/>
      <c r="P27" s="822"/>
      <c r="Q27" s="823"/>
      <c r="R27" s="811">
        <f>IFERROR(VLOOKUP($C27,データ!$J$29:$N$58,5,FALSE),"")</f>
        <v>0</v>
      </c>
      <c r="S27" s="825"/>
      <c r="T27" s="117"/>
      <c r="U27" s="99"/>
      <c r="V27" s="99"/>
      <c r="W27" s="99"/>
      <c r="X27" s="99"/>
      <c r="Y27" s="99"/>
      <c r="Z27" s="99"/>
      <c r="AA27" s="99"/>
      <c r="AB27" s="99"/>
    </row>
    <row r="28" spans="1:28" ht="18.75" customHeight="1">
      <c r="A28" s="826"/>
      <c r="B28" s="827"/>
      <c r="C28" s="828"/>
      <c r="D28" s="828"/>
      <c r="E28" s="829" t="str">
        <f>IFERROR(IF($C28="","",VLOOKUP($C28,データ!$J$29:$N$58,3,FALSE)),"")</f>
        <v/>
      </c>
      <c r="F28" s="830"/>
      <c r="G28" s="830"/>
      <c r="H28" s="830"/>
      <c r="I28" s="830" t="str">
        <f>IFERROR(VLOOKUP($C28,データ!$J$29:$N$58,2,FALSE),"")</f>
        <v/>
      </c>
      <c r="J28" s="831"/>
      <c r="K28" s="126"/>
      <c r="L28" s="834" t="str">
        <f>IFERROR(IF($C28="","",VLOOKUP($C28,データ!$J$29:$N$58,4,FALSE)),"")</f>
        <v/>
      </c>
      <c r="M28" s="834"/>
      <c r="N28" s="834"/>
      <c r="O28" s="834"/>
      <c r="P28" s="834"/>
      <c r="Q28" s="835"/>
      <c r="R28" s="832">
        <f>IFERROR(VLOOKUP($C28,データ!$J$29:$N$58,5,FALSE),"")</f>
        <v>0</v>
      </c>
      <c r="S28" s="833"/>
      <c r="T28" s="117"/>
      <c r="U28" s="115" t="s">
        <v>150</v>
      </c>
      <c r="V28" s="99"/>
      <c r="W28" s="99"/>
      <c r="X28" s="99"/>
      <c r="Y28" s="99"/>
      <c r="Z28" s="99"/>
      <c r="AA28" s="99"/>
      <c r="AB28" s="99"/>
    </row>
    <row r="29" spans="1:28" ht="10" customHeight="1">
      <c r="A29" s="127"/>
      <c r="B29" s="128"/>
      <c r="C29" s="128"/>
      <c r="D29" s="128"/>
      <c r="E29" s="836">
        <f>[2]データ!H18</f>
        <v>0</v>
      </c>
      <c r="F29" s="836"/>
      <c r="G29" s="836"/>
      <c r="H29" s="836"/>
      <c r="I29" s="836"/>
      <c r="J29" s="129"/>
      <c r="K29" s="129"/>
      <c r="L29" s="129"/>
      <c r="M29" s="129"/>
      <c r="N29" s="129"/>
      <c r="O29" s="129"/>
      <c r="P29" s="129"/>
      <c r="Q29" s="129"/>
      <c r="R29" s="129"/>
      <c r="S29" s="130"/>
      <c r="T29" s="129"/>
      <c r="U29" s="99"/>
      <c r="V29" s="99"/>
      <c r="W29" s="99"/>
      <c r="X29" s="99"/>
      <c r="Y29" s="99"/>
      <c r="Z29" s="99"/>
      <c r="AA29" s="99"/>
      <c r="AB29" s="99"/>
    </row>
    <row r="30" spans="1:28" ht="21" customHeight="1">
      <c r="A30" s="837" t="s">
        <v>119</v>
      </c>
      <c r="B30" s="838"/>
      <c r="C30" s="838"/>
      <c r="D30" s="131" t="s">
        <v>120</v>
      </c>
      <c r="E30" s="839">
        <f>データ!L17</f>
        <v>0</v>
      </c>
      <c r="F30" s="839"/>
      <c r="G30" s="839"/>
      <c r="H30" s="839"/>
      <c r="I30" s="839"/>
      <c r="J30" s="129"/>
      <c r="K30" s="838" t="s">
        <v>121</v>
      </c>
      <c r="L30" s="838"/>
      <c r="M30" s="838"/>
      <c r="N30" s="131" t="s">
        <v>120</v>
      </c>
      <c r="O30" s="839">
        <f>データ!L18</f>
        <v>0</v>
      </c>
      <c r="P30" s="839"/>
      <c r="Q30" s="839"/>
      <c r="R30" s="839"/>
      <c r="S30" s="840"/>
      <c r="T30" s="132" t="s">
        <v>122</v>
      </c>
      <c r="U30" s="92" t="s">
        <v>172</v>
      </c>
      <c r="V30" s="99"/>
      <c r="W30" s="99"/>
      <c r="X30" s="99"/>
      <c r="Y30" s="99"/>
      <c r="Z30" s="99"/>
      <c r="AA30" s="99"/>
      <c r="AB30" s="99"/>
    </row>
    <row r="31" spans="1:28" ht="21" customHeight="1">
      <c r="A31" s="841" t="s">
        <v>197</v>
      </c>
      <c r="B31" s="842"/>
      <c r="C31" s="842"/>
      <c r="D31" s="133" t="s">
        <v>120</v>
      </c>
      <c r="E31" s="809">
        <f>データ!L19</f>
        <v>0</v>
      </c>
      <c r="F31" s="809"/>
      <c r="G31" s="809"/>
      <c r="H31" s="809"/>
      <c r="I31" s="809"/>
      <c r="J31" s="129"/>
      <c r="K31" s="842" t="s">
        <v>197</v>
      </c>
      <c r="L31" s="842"/>
      <c r="M31" s="842"/>
      <c r="N31" s="133" t="s">
        <v>120</v>
      </c>
      <c r="O31" s="809">
        <f>データ!L20</f>
        <v>0</v>
      </c>
      <c r="P31" s="809"/>
      <c r="Q31" s="809"/>
      <c r="R31" s="809"/>
      <c r="S31" s="843"/>
      <c r="T31" s="117"/>
      <c r="U31" s="92" t="s">
        <v>173</v>
      </c>
      <c r="V31" s="134"/>
      <c r="W31" s="99"/>
      <c r="X31" s="99"/>
      <c r="Y31" s="99"/>
      <c r="Z31" s="99"/>
      <c r="AA31" s="99"/>
      <c r="AB31" s="99"/>
    </row>
    <row r="32" spans="1:28" ht="21" customHeight="1">
      <c r="A32" s="846"/>
      <c r="B32" s="847"/>
      <c r="C32" s="847"/>
      <c r="D32" s="133" t="s">
        <v>120</v>
      </c>
      <c r="E32" s="848">
        <f>データ!L21</f>
        <v>0</v>
      </c>
      <c r="F32" s="848"/>
      <c r="G32" s="848"/>
      <c r="H32" s="848"/>
      <c r="I32" s="848"/>
      <c r="J32" s="129"/>
      <c r="K32" s="842"/>
      <c r="L32" s="842"/>
      <c r="M32" s="842"/>
      <c r="N32" s="133" t="s">
        <v>120</v>
      </c>
      <c r="O32" s="809"/>
      <c r="P32" s="809"/>
      <c r="Q32" s="809"/>
      <c r="R32" s="809"/>
      <c r="S32" s="843"/>
      <c r="T32" s="135"/>
      <c r="U32" s="134" t="s">
        <v>201</v>
      </c>
      <c r="V32" s="99"/>
      <c r="W32" s="99"/>
      <c r="X32" s="99"/>
      <c r="Y32" s="99"/>
      <c r="Z32" s="112"/>
      <c r="AA32" s="99"/>
      <c r="AB32" s="99"/>
    </row>
    <row r="33" spans="1:28" ht="10" customHeight="1">
      <c r="A33" s="849"/>
      <c r="B33" s="850"/>
      <c r="C33" s="850"/>
      <c r="D33" s="850"/>
      <c r="E33" s="850"/>
      <c r="F33" s="850"/>
      <c r="G33" s="850"/>
      <c r="H33" s="850"/>
      <c r="I33" s="850"/>
      <c r="J33" s="850"/>
      <c r="K33" s="850"/>
      <c r="L33" s="850"/>
      <c r="M33" s="850"/>
      <c r="N33" s="850"/>
      <c r="O33" s="850"/>
      <c r="P33" s="850"/>
      <c r="Q33" s="850"/>
      <c r="R33" s="850"/>
      <c r="S33" s="851"/>
      <c r="T33" s="136"/>
      <c r="U33" s="99"/>
      <c r="V33" s="99"/>
      <c r="W33" s="99"/>
      <c r="X33" s="99"/>
      <c r="Y33" s="99"/>
      <c r="Z33" s="99"/>
      <c r="AA33" s="99"/>
      <c r="AB33" s="99"/>
    </row>
    <row r="34" spans="1:28" ht="21" customHeight="1" thickBot="1">
      <c r="A34" s="852" t="s">
        <v>123</v>
      </c>
      <c r="B34" s="853"/>
      <c r="C34" s="853"/>
      <c r="D34" s="853"/>
      <c r="E34" s="853"/>
      <c r="F34" s="853"/>
      <c r="G34" s="853"/>
      <c r="H34" s="853"/>
      <c r="I34" s="853"/>
      <c r="J34" s="129"/>
      <c r="K34" s="853" t="s">
        <v>124</v>
      </c>
      <c r="L34" s="853"/>
      <c r="M34" s="853"/>
      <c r="N34" s="853"/>
      <c r="O34" s="853"/>
      <c r="P34" s="853"/>
      <c r="Q34" s="853"/>
      <c r="R34" s="853"/>
      <c r="S34" s="854"/>
      <c r="T34" s="114"/>
      <c r="U34" s="99"/>
      <c r="V34" s="137"/>
      <c r="W34" s="99"/>
      <c r="X34" s="99"/>
      <c r="Y34" s="99"/>
      <c r="Z34" s="99"/>
      <c r="AA34" s="99"/>
      <c r="AB34" s="99"/>
    </row>
    <row r="35" spans="1:28" ht="21" customHeight="1" thickTop="1">
      <c r="A35" s="837" t="s">
        <v>28</v>
      </c>
      <c r="B35" s="838"/>
      <c r="C35" s="838"/>
      <c r="D35" s="214"/>
      <c r="E35" s="844">
        <f>データ!K12</f>
        <v>0</v>
      </c>
      <c r="F35" s="844"/>
      <c r="G35" s="844"/>
      <c r="H35" s="844"/>
      <c r="I35" s="844"/>
      <c r="J35" s="129"/>
      <c r="K35" s="838" t="s">
        <v>28</v>
      </c>
      <c r="L35" s="838"/>
      <c r="M35" s="838"/>
      <c r="N35" s="214"/>
      <c r="O35" s="844">
        <f>データ!L12</f>
        <v>0</v>
      </c>
      <c r="P35" s="844"/>
      <c r="Q35" s="844"/>
      <c r="R35" s="844"/>
      <c r="S35" s="845"/>
      <c r="T35" s="117"/>
      <c r="U35" s="99"/>
      <c r="V35" s="138"/>
      <c r="W35" s="99"/>
      <c r="X35" s="99"/>
      <c r="Y35" s="99"/>
      <c r="Z35" s="99"/>
      <c r="AA35" s="99"/>
      <c r="AB35" s="99"/>
    </row>
    <row r="36" spans="1:28" ht="21" customHeight="1">
      <c r="A36" s="841" t="s">
        <v>29</v>
      </c>
      <c r="B36" s="842"/>
      <c r="C36" s="842"/>
      <c r="D36" s="155"/>
      <c r="E36" s="809">
        <f>データ!K13</f>
        <v>0</v>
      </c>
      <c r="F36" s="809"/>
      <c r="G36" s="809"/>
      <c r="H36" s="809"/>
      <c r="I36" s="809"/>
      <c r="J36" s="129"/>
      <c r="K36" s="842" t="s">
        <v>29</v>
      </c>
      <c r="L36" s="842"/>
      <c r="M36" s="842"/>
      <c r="N36" s="155"/>
      <c r="O36" s="809">
        <f>データ!L13</f>
        <v>0</v>
      </c>
      <c r="P36" s="809"/>
      <c r="Q36" s="809"/>
      <c r="R36" s="809"/>
      <c r="S36" s="843"/>
      <c r="T36" s="117"/>
      <c r="U36" s="99"/>
      <c r="V36" s="99"/>
      <c r="W36" s="120"/>
      <c r="X36" s="99"/>
      <c r="Y36" s="99"/>
      <c r="Z36" s="99"/>
      <c r="AA36" s="99"/>
      <c r="AB36" s="99"/>
    </row>
    <row r="37" spans="1:28" ht="21" customHeight="1">
      <c r="A37" s="841" t="s">
        <v>30</v>
      </c>
      <c r="B37" s="842"/>
      <c r="C37" s="842"/>
      <c r="D37" s="155"/>
      <c r="E37" s="809">
        <f>データ!K14</f>
        <v>0</v>
      </c>
      <c r="F37" s="809"/>
      <c r="G37" s="809"/>
      <c r="H37" s="809"/>
      <c r="I37" s="809"/>
      <c r="J37" s="129"/>
      <c r="K37" s="842" t="s">
        <v>125</v>
      </c>
      <c r="L37" s="842"/>
      <c r="M37" s="842"/>
      <c r="N37" s="155"/>
      <c r="O37" s="809">
        <f>データ!L14</f>
        <v>0</v>
      </c>
      <c r="P37" s="809"/>
      <c r="Q37" s="809"/>
      <c r="R37" s="809"/>
      <c r="S37" s="843"/>
      <c r="T37" s="117"/>
      <c r="U37" s="139"/>
      <c r="V37" s="140" t="s">
        <v>126</v>
      </c>
      <c r="W37" s="140"/>
      <c r="X37" s="140"/>
      <c r="Y37" s="139"/>
      <c r="Z37" s="139"/>
      <c r="AA37" s="139"/>
      <c r="AB37" s="99"/>
    </row>
    <row r="38" spans="1:28" ht="21" customHeight="1">
      <c r="A38" s="841" t="s">
        <v>127</v>
      </c>
      <c r="B38" s="842"/>
      <c r="C38" s="842"/>
      <c r="D38" s="155"/>
      <c r="E38" s="809">
        <f>データ!K15</f>
        <v>0</v>
      </c>
      <c r="F38" s="809"/>
      <c r="G38" s="809"/>
      <c r="H38" s="809"/>
      <c r="I38" s="809"/>
      <c r="J38" s="129"/>
      <c r="K38" s="842" t="s">
        <v>127</v>
      </c>
      <c r="L38" s="842"/>
      <c r="M38" s="842"/>
      <c r="N38" s="215"/>
      <c r="O38" s="809">
        <f>データ!L15</f>
        <v>0</v>
      </c>
      <c r="P38" s="809"/>
      <c r="Q38" s="809"/>
      <c r="R38" s="809"/>
      <c r="S38" s="843"/>
      <c r="T38" s="117"/>
      <c r="U38" s="139"/>
      <c r="V38" s="141" t="s">
        <v>128</v>
      </c>
      <c r="W38" s="142"/>
      <c r="X38" s="140"/>
      <c r="Y38" s="139"/>
      <c r="Z38" s="139"/>
      <c r="AA38" s="139"/>
      <c r="AB38" s="99"/>
    </row>
    <row r="39" spans="1:28" ht="21" customHeight="1">
      <c r="A39" s="143"/>
      <c r="B39" s="144"/>
      <c r="C39" s="144"/>
      <c r="D39" s="145" t="s">
        <v>129</v>
      </c>
      <c r="E39" s="855" t="s">
        <v>130</v>
      </c>
      <c r="F39" s="855"/>
      <c r="G39" s="855"/>
      <c r="H39" s="855"/>
      <c r="I39" s="855"/>
      <c r="J39" s="855"/>
      <c r="K39" s="855"/>
      <c r="L39" s="855"/>
      <c r="M39" s="855"/>
      <c r="N39" s="146" t="s">
        <v>129</v>
      </c>
      <c r="O39" s="144"/>
      <c r="P39" s="144"/>
      <c r="Q39" s="144"/>
      <c r="R39" s="144"/>
      <c r="S39" s="147"/>
      <c r="T39" s="129"/>
      <c r="U39" s="139"/>
      <c r="V39" s="140" t="s">
        <v>131</v>
      </c>
      <c r="W39" s="140"/>
      <c r="X39" s="140"/>
      <c r="Y39" s="139"/>
      <c r="Z39" s="139"/>
      <c r="AA39" s="139"/>
      <c r="AB39" s="99"/>
    </row>
    <row r="40" spans="1:28" ht="18.75" customHeight="1">
      <c r="A40" s="129"/>
      <c r="B40" s="129"/>
      <c r="C40" s="129"/>
      <c r="D40" s="129"/>
      <c r="E40" s="129"/>
      <c r="F40" s="129"/>
      <c r="G40" s="129"/>
      <c r="H40" s="129"/>
      <c r="I40" s="129"/>
      <c r="J40" s="148"/>
      <c r="K40" s="148"/>
      <c r="L40" s="148"/>
      <c r="M40" s="149"/>
      <c r="N40" s="150"/>
      <c r="O40" s="150"/>
      <c r="P40" s="150"/>
      <c r="Q40" s="150"/>
      <c r="R40" s="150"/>
      <c r="S40" s="150"/>
      <c r="T40" s="129"/>
      <c r="U40" s="139"/>
      <c r="V40" s="139"/>
      <c r="W40" s="139"/>
      <c r="X40" s="139"/>
      <c r="Y40" s="139"/>
      <c r="Z40" s="139"/>
      <c r="AA40" s="139"/>
      <c r="AB40" s="99"/>
    </row>
    <row r="41" spans="1:28" ht="18.75" customHeight="1">
      <c r="A41" s="129"/>
      <c r="B41" s="129"/>
      <c r="C41" s="129"/>
      <c r="D41" s="129"/>
      <c r="E41" s="129"/>
      <c r="F41" s="129"/>
      <c r="G41" s="129"/>
      <c r="H41" s="129"/>
      <c r="I41" s="129"/>
      <c r="J41" s="856" t="s">
        <v>132</v>
      </c>
      <c r="K41" s="856"/>
      <c r="L41" s="129"/>
      <c r="M41" s="129"/>
      <c r="N41" s="129"/>
      <c r="O41" s="129"/>
      <c r="P41" s="129"/>
      <c r="Q41" s="129"/>
      <c r="R41" s="129"/>
      <c r="S41" s="129"/>
      <c r="T41" s="129"/>
      <c r="U41" s="139"/>
      <c r="V41" s="99"/>
      <c r="W41" s="99"/>
      <c r="X41" s="99"/>
      <c r="Y41" s="99"/>
      <c r="Z41" s="99"/>
      <c r="AA41" s="99"/>
      <c r="AB41" s="99"/>
    </row>
    <row r="42" spans="1:28" ht="18.75" customHeight="1">
      <c r="A42" s="129"/>
      <c r="B42" s="129"/>
      <c r="C42" s="129"/>
      <c r="D42" s="129"/>
      <c r="E42" s="151"/>
      <c r="F42" s="129"/>
      <c r="G42" s="129"/>
      <c r="H42" s="129"/>
      <c r="I42" s="129"/>
      <c r="J42" s="857"/>
      <c r="K42" s="857"/>
      <c r="L42" s="144"/>
      <c r="M42" s="144"/>
      <c r="N42" s="144"/>
      <c r="O42" s="144"/>
      <c r="P42" s="144"/>
      <c r="Q42" s="144"/>
      <c r="R42" s="144"/>
      <c r="S42" s="144"/>
      <c r="T42" s="129"/>
      <c r="U42" s="99"/>
      <c r="V42" s="99"/>
      <c r="W42" s="99"/>
      <c r="X42" s="99"/>
      <c r="Y42" s="99"/>
      <c r="Z42" s="99"/>
      <c r="AA42" s="99"/>
      <c r="AB42" s="99"/>
    </row>
    <row r="43" spans="1:28" ht="19" customHeight="1">
      <c r="A43" s="152"/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858" t="s">
        <v>133</v>
      </c>
      <c r="P43" s="858"/>
      <c r="Q43" s="858"/>
      <c r="R43" s="858"/>
      <c r="S43" s="858"/>
      <c r="T43" s="153"/>
    </row>
    <row r="44" spans="1:28" ht="19.5" customHeight="1"/>
    <row r="45" spans="1:28" ht="13.5" customHeight="1"/>
  </sheetData>
  <sheetProtection algorithmName="SHA-512" hashValue="sEqEnkt7X8lJQXpd7+ud/o0a8nuo95BEUOFzzjJFWKP5fPZwLJ3c/PhAeO8cRjw3j9bDDjJf1yQZsRIPCVoSNQ==" saltValue="V8amqZSN8BWykBB0qyNvAw==" spinCount="100000" sheet="1" objects="1" scenarios="1"/>
  <mergeCells count="163">
    <mergeCell ref="E39:M39"/>
    <mergeCell ref="J41:K42"/>
    <mergeCell ref="O43:S43"/>
    <mergeCell ref="A37:C37"/>
    <mergeCell ref="E37:I37"/>
    <mergeCell ref="K37:M37"/>
    <mergeCell ref="O37:S37"/>
    <mergeCell ref="A38:C38"/>
    <mergeCell ref="E38:I38"/>
    <mergeCell ref="K38:M38"/>
    <mergeCell ref="O38:S38"/>
    <mergeCell ref="A35:C35"/>
    <mergeCell ref="E35:I35"/>
    <mergeCell ref="K35:M35"/>
    <mergeCell ref="O35:S35"/>
    <mergeCell ref="A36:C36"/>
    <mergeCell ref="E36:I36"/>
    <mergeCell ref="K36:M36"/>
    <mergeCell ref="O36:S36"/>
    <mergeCell ref="A32:C32"/>
    <mergeCell ref="E32:I32"/>
    <mergeCell ref="K32:M32"/>
    <mergeCell ref="O32:S32"/>
    <mergeCell ref="A33:S33"/>
    <mergeCell ref="A34:I34"/>
    <mergeCell ref="K34:S34"/>
    <mergeCell ref="E29:I29"/>
    <mergeCell ref="A30:C30"/>
    <mergeCell ref="E30:I30"/>
    <mergeCell ref="K30:M30"/>
    <mergeCell ref="O30:S30"/>
    <mergeCell ref="A31:C31"/>
    <mergeCell ref="E31:I31"/>
    <mergeCell ref="K31:M31"/>
    <mergeCell ref="O31:S31"/>
    <mergeCell ref="A28:B28"/>
    <mergeCell ref="C28:D28"/>
    <mergeCell ref="E28:H28"/>
    <mergeCell ref="I28:J28"/>
    <mergeCell ref="R28:S28"/>
    <mergeCell ref="A27:B27"/>
    <mergeCell ref="C27:D27"/>
    <mergeCell ref="E27:H27"/>
    <mergeCell ref="I27:J27"/>
    <mergeCell ref="R27:S27"/>
    <mergeCell ref="L27:Q27"/>
    <mergeCell ref="L28:Q28"/>
    <mergeCell ref="A26:B26"/>
    <mergeCell ref="C26:D26"/>
    <mergeCell ref="E26:H26"/>
    <mergeCell ref="I26:J26"/>
    <mergeCell ref="R26:S26"/>
    <mergeCell ref="A25:B25"/>
    <mergeCell ref="C25:D25"/>
    <mergeCell ref="E25:H25"/>
    <mergeCell ref="I25:J25"/>
    <mergeCell ref="R25:S25"/>
    <mergeCell ref="L25:Q25"/>
    <mergeCell ref="L26:Q26"/>
    <mergeCell ref="A24:B24"/>
    <mergeCell ref="C24:D24"/>
    <mergeCell ref="E24:H24"/>
    <mergeCell ref="I24:J24"/>
    <mergeCell ref="R24:S24"/>
    <mergeCell ref="A23:B23"/>
    <mergeCell ref="C23:D23"/>
    <mergeCell ref="E23:H23"/>
    <mergeCell ref="I23:J23"/>
    <mergeCell ref="R23:S23"/>
    <mergeCell ref="L23:Q23"/>
    <mergeCell ref="L24:Q24"/>
    <mergeCell ref="A22:B22"/>
    <mergeCell ref="C22:D22"/>
    <mergeCell ref="E22:H22"/>
    <mergeCell ref="I22:J22"/>
    <mergeCell ref="R22:S22"/>
    <mergeCell ref="A21:B21"/>
    <mergeCell ref="C21:D21"/>
    <mergeCell ref="E21:H21"/>
    <mergeCell ref="I21:J21"/>
    <mergeCell ref="R21:S21"/>
    <mergeCell ref="L21:Q21"/>
    <mergeCell ref="L22:Q22"/>
    <mergeCell ref="A20:B20"/>
    <mergeCell ref="C20:D20"/>
    <mergeCell ref="E20:H20"/>
    <mergeCell ref="I20:J20"/>
    <mergeCell ref="R20:S20"/>
    <mergeCell ref="A19:B19"/>
    <mergeCell ref="C19:D19"/>
    <mergeCell ref="E19:H19"/>
    <mergeCell ref="I19:J19"/>
    <mergeCell ref="R19:S19"/>
    <mergeCell ref="L19:Q19"/>
    <mergeCell ref="L20:Q20"/>
    <mergeCell ref="A18:B18"/>
    <mergeCell ref="C18:D18"/>
    <mergeCell ref="E18:H18"/>
    <mergeCell ref="I18:J18"/>
    <mergeCell ref="R18:S18"/>
    <mergeCell ref="A17:B17"/>
    <mergeCell ref="C17:D17"/>
    <mergeCell ref="E17:H17"/>
    <mergeCell ref="I17:J17"/>
    <mergeCell ref="R17:S17"/>
    <mergeCell ref="L17:Q17"/>
    <mergeCell ref="L18:Q18"/>
    <mergeCell ref="A16:B16"/>
    <mergeCell ref="C16:D16"/>
    <mergeCell ref="E16:H16"/>
    <mergeCell ref="I16:J16"/>
    <mergeCell ref="R16:S16"/>
    <mergeCell ref="A15:B15"/>
    <mergeCell ref="C15:D15"/>
    <mergeCell ref="E15:H15"/>
    <mergeCell ref="I15:J15"/>
    <mergeCell ref="R15:S15"/>
    <mergeCell ref="L15:Q15"/>
    <mergeCell ref="L16:Q16"/>
    <mergeCell ref="A14:B14"/>
    <mergeCell ref="C14:D14"/>
    <mergeCell ref="E14:H14"/>
    <mergeCell ref="I14:J14"/>
    <mergeCell ref="R14:S14"/>
    <mergeCell ref="A13:B13"/>
    <mergeCell ref="C13:D13"/>
    <mergeCell ref="E13:H13"/>
    <mergeCell ref="I13:J13"/>
    <mergeCell ref="R13:S13"/>
    <mergeCell ref="L13:Q13"/>
    <mergeCell ref="L14:Q14"/>
    <mergeCell ref="A12:B12"/>
    <mergeCell ref="C12:D12"/>
    <mergeCell ref="E12:H12"/>
    <mergeCell ref="I12:J12"/>
    <mergeCell ref="R12:S12"/>
    <mergeCell ref="A11:B11"/>
    <mergeCell ref="C11:D11"/>
    <mergeCell ref="E11:H11"/>
    <mergeCell ref="I11:J11"/>
    <mergeCell ref="R11:S11"/>
    <mergeCell ref="L11:Q11"/>
    <mergeCell ref="L12:Q12"/>
    <mergeCell ref="C1:P1"/>
    <mergeCell ref="C2:D2"/>
    <mergeCell ref="E2:O2"/>
    <mergeCell ref="E3:O4"/>
    <mergeCell ref="P3:S3"/>
    <mergeCell ref="P4:S4"/>
    <mergeCell ref="A9:S9"/>
    <mergeCell ref="A10:B10"/>
    <mergeCell ref="C10:D10"/>
    <mergeCell ref="E10:J10"/>
    <mergeCell ref="K10:Q10"/>
    <mergeCell ref="R10:S10"/>
    <mergeCell ref="A6:B6"/>
    <mergeCell ref="C6:F6"/>
    <mergeCell ref="G6:J6"/>
    <mergeCell ref="K6:S6"/>
    <mergeCell ref="A7:B7"/>
    <mergeCell ref="C7:F7"/>
    <mergeCell ref="G7:J7"/>
    <mergeCell ref="K7:S7"/>
  </mergeCells>
  <phoneticPr fontId="5"/>
  <conditionalFormatting sqref="A7:A8">
    <cfRule type="expression" dxfId="8" priority="9">
      <formula>#REF!&lt;&gt;""</formula>
    </cfRule>
  </conditionalFormatting>
  <conditionalFormatting sqref="C2:D2">
    <cfRule type="expression" dxfId="7" priority="8">
      <formula>$E$2&lt;&gt;""</formula>
    </cfRule>
  </conditionalFormatting>
  <conditionalFormatting sqref="V23">
    <cfRule type="cellIs" dxfId="6" priority="5" operator="equal">
      <formula>11</formula>
    </cfRule>
    <cfRule type="cellIs" dxfId="5" priority="6" operator="greaterThanOrEqual">
      <formula>12</formula>
    </cfRule>
    <cfRule type="cellIs" dxfId="4" priority="7" operator="lessThanOrEqual">
      <formula>10</formula>
    </cfRule>
  </conditionalFormatting>
  <conditionalFormatting sqref="V24:Y24">
    <cfRule type="expression" dxfId="3" priority="1">
      <formula>$V$23=0</formula>
    </cfRule>
    <cfRule type="expression" dxfId="2" priority="2">
      <formula>$V$23&gt;=12</formula>
    </cfRule>
    <cfRule type="expression" dxfId="1" priority="3">
      <formula>$V$23=11</formula>
    </cfRule>
    <cfRule type="expression" dxfId="0" priority="4">
      <formula>$V$23&lt;=10</formula>
    </cfRule>
  </conditionalFormatting>
  <dataValidations count="3">
    <dataValidation imeMode="halfAlpha" allowBlank="1" showInputMessage="1" showErrorMessage="1" sqref="A7:B7 C11:D28" xr:uid="{96374709-38D9-4A56-823B-F018A8FF69FF}"/>
    <dataValidation type="list" errorStyle="information" allowBlank="1" showInputMessage="1" showErrorMessage="1" sqref="D35:D38 N35:N38" xr:uid="{FD8CB633-D07A-4A3D-900D-D1E77B7A5EB5}">
      <formula1>"✓,　,"</formula1>
    </dataValidation>
    <dataValidation type="list" errorStyle="information" allowBlank="1" showInputMessage="1" showErrorMessage="1" sqref="A11:B28" xr:uid="{C38353DD-ED12-4530-B20A-B74D5F6AFD8A}">
      <formula1>"×,S,,　,"</formula1>
    </dataValidation>
  </dataValidations>
  <hyperlinks>
    <hyperlink ref="AA7" r:id="rId1" xr:uid="{FABA7128-EB2F-49F6-B707-9265CAEAC9D0}"/>
  </hyperlinks>
  <printOptions horizontalCentered="1" verticalCentered="1"/>
  <pageMargins left="0.2" right="0.2" top="0.39685039370078701" bottom="0" header="0.39" footer="0.5500000000000000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大会参加申込書(例）</vt:lpstr>
      <vt:lpstr>大会参加申込書11人制</vt:lpstr>
      <vt:lpstr>チーム紹介</vt:lpstr>
      <vt:lpstr>役員変更届</vt:lpstr>
      <vt:lpstr>選手変更届 </vt:lpstr>
      <vt:lpstr>データ</vt:lpstr>
      <vt:lpstr>スターティングリスト</vt:lpstr>
      <vt:lpstr>スターティングリスト!Print_Area</vt:lpstr>
      <vt:lpstr>チーム紹介!Print_Area</vt:lpstr>
      <vt:lpstr>'選手変更届 '!Print_Area</vt:lpstr>
      <vt:lpstr>'大会参加申込書(例）'!Print_Area</vt:lpstr>
      <vt:lpstr>大会参加申込書11人制!Print_Area</vt:lpstr>
      <vt:lpstr>役員変更届!Print_Area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Yasuoka Yumiko</cp:lastModifiedBy>
  <cp:lastPrinted>2023-11-12T07:23:20Z</cp:lastPrinted>
  <dcterms:created xsi:type="dcterms:W3CDTF">2020-01-28T07:48:44Z</dcterms:created>
  <dcterms:modified xsi:type="dcterms:W3CDTF">2026-11-06T01:25:56Z</dcterms:modified>
</cp:coreProperties>
</file>