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アポシート" sheetId="1" r:id="rId1"/>
    <sheet name="アポシート（３JG用）" sheetId="2" r:id="rId2"/>
    <sheet name="アポ　1日目" sheetId="3" state="hidden" r:id="rId3"/>
    <sheet name="アポ　2日目" sheetId="4" state="hidden" r:id="rId4"/>
    <sheet name="アポ　3日目" sheetId="5" state="hidden" r:id="rId5"/>
    <sheet name="アポ　4日目" sheetId="6" state="hidden" r:id="rId6"/>
    <sheet name="アポ　最終日" sheetId="7" state="hidden" r:id="rId7"/>
  </sheets>
  <definedNames>
    <definedName name="_xlnm.Print_Area" localSheetId="1">'アポシート（３JG用）'!$B$1:$L$38</definedName>
  </definedNames>
  <calcPr fullCalcOnLoad="1"/>
</workbook>
</file>

<file path=xl/sharedStrings.xml><?xml version="1.0" encoding="utf-8"?>
<sst xmlns="http://schemas.openxmlformats.org/spreadsheetml/2006/main" count="388" uniqueCount="125">
  <si>
    <t>試合</t>
  </si>
  <si>
    <t>時間</t>
  </si>
  <si>
    <t>種別</t>
  </si>
  <si>
    <t>チーム名</t>
  </si>
  <si>
    <t>－</t>
  </si>
  <si>
    <t>TD : 鹿野　育郎</t>
  </si>
  <si>
    <t>阿須運動公園ホッケー場　（ピッチ：W)</t>
  </si>
  <si>
    <t>駿河台大学ホッケー場　（ピッチ：W)</t>
  </si>
  <si>
    <t>法政大学多摩キャンパスホッケー場　（ピッチ：W）</t>
  </si>
  <si>
    <t>対　　　　　　　　戦</t>
  </si>
  <si>
    <t>日　時：平成25年10月19日　【第１日目】</t>
  </si>
  <si>
    <t>日　時：平成25年10月20日　【第2日目】</t>
  </si>
  <si>
    <t>日　時：平成25年10月22日　【第4日目】</t>
  </si>
  <si>
    <t>W１</t>
  </si>
  <si>
    <t>女子　　1回戦</t>
  </si>
  <si>
    <t>女子　　１回戦</t>
  </si>
  <si>
    <t>男子　　　　1回戦</t>
  </si>
  <si>
    <t>女子　　　1回戦</t>
  </si>
  <si>
    <t>男子　　　2回戦</t>
  </si>
  <si>
    <t>女子　　　　　準々　　　　決勝</t>
  </si>
  <si>
    <t>男子　　　　　　　準々　　　　　決勝</t>
  </si>
  <si>
    <t>女子　　準決勝</t>
  </si>
  <si>
    <t>男子　　準決勝</t>
  </si>
  <si>
    <t>女子　　　　　　　　3位　　　　　決定戦</t>
  </si>
  <si>
    <t>男子　　　3位　　　決定戦</t>
  </si>
  <si>
    <t>女子　　決勝戦</t>
  </si>
  <si>
    <t>男子　　決勝戦</t>
  </si>
  <si>
    <t>ＴＯ／ジャッジ／アンパイア／アポイントメイントシート</t>
  </si>
  <si>
    <t>　</t>
  </si>
  <si>
    <t xml:space="preserve">   　</t>
  </si>
  <si>
    <t>公益社団法人　日本ホッケー協会</t>
  </si>
  <si>
    <t>テクニカル　　　オフィサー</t>
  </si>
  <si>
    <t>ジャッジ</t>
  </si>
  <si>
    <t>アンパイア</t>
  </si>
  <si>
    <t>リザーブ　　　　アンパイア</t>
  </si>
  <si>
    <t xml:space="preserve">
アンパイア</t>
  </si>
  <si>
    <t>サジェスチョン　　　　　　　　　　　　　　アンパイア</t>
  </si>
  <si>
    <t>Ｎｏ</t>
  </si>
  <si>
    <t>－</t>
  </si>
  <si>
    <t>W4</t>
  </si>
  <si>
    <t>M1</t>
  </si>
  <si>
    <t>M4</t>
  </si>
  <si>
    <t>W5</t>
  </si>
  <si>
    <t>W8</t>
  </si>
  <si>
    <t>M5</t>
  </si>
  <si>
    <t>M8</t>
  </si>
  <si>
    <t>M2</t>
  </si>
  <si>
    <t>M3</t>
  </si>
  <si>
    <t>M6</t>
  </si>
  <si>
    <t>M7</t>
  </si>
  <si>
    <t>W2</t>
  </si>
  <si>
    <t>W3</t>
  </si>
  <si>
    <t>M9</t>
  </si>
  <si>
    <t>M12</t>
  </si>
  <si>
    <t>W6</t>
  </si>
  <si>
    <t>W7</t>
  </si>
  <si>
    <t>M16</t>
  </si>
  <si>
    <t>M13</t>
  </si>
  <si>
    <t>M10</t>
  </si>
  <si>
    <t>M11</t>
  </si>
  <si>
    <t>M14</t>
  </si>
  <si>
    <t>M15</t>
  </si>
  <si>
    <t>アンパイア</t>
  </si>
  <si>
    <t>リザーブ　　　　アンパイア</t>
  </si>
  <si>
    <t>サジェスチョン　　　　　　　　　　　　　　アンパイア</t>
  </si>
  <si>
    <t>Ｎｏ</t>
  </si>
  <si>
    <t>Ｗ１０</t>
  </si>
  <si>
    <t>Ｗ９</t>
  </si>
  <si>
    <t>Ｍ１７</t>
  </si>
  <si>
    <t>Ｍ１８</t>
  </si>
  <si>
    <t>Ｗ１１</t>
  </si>
  <si>
    <t>Ｗ１２</t>
  </si>
  <si>
    <t>Ｍ２０</t>
  </si>
  <si>
    <t>Ｍ１９</t>
  </si>
  <si>
    <t>Ｗ１４</t>
  </si>
  <si>
    <t>Ｗ１３</t>
  </si>
  <si>
    <t>Ｍ２１</t>
  </si>
  <si>
    <t>Ｍ２２</t>
  </si>
  <si>
    <t>Ｗ１５</t>
  </si>
  <si>
    <t>Ｍ２３</t>
  </si>
  <si>
    <t>Ｗ１６</t>
  </si>
  <si>
    <t>Ｍ２４</t>
  </si>
  <si>
    <t>西川　道康</t>
  </si>
  <si>
    <t>山崎　もも香</t>
  </si>
  <si>
    <t>小川　詩織</t>
  </si>
  <si>
    <t>大会名：第62回男子・第35回女子　全日本学生ホッケー選手権大会</t>
  </si>
  <si>
    <t>会場責任者：関根　由美子</t>
  </si>
  <si>
    <t>会場責任者：柴田　稔</t>
  </si>
  <si>
    <t>日　時：平成25年10月21日　【第3日目】</t>
  </si>
  <si>
    <t>日　時：平成25年10月23日　【最終日】</t>
  </si>
  <si>
    <t>会場責任者：関根　由美子</t>
  </si>
  <si>
    <t>会場責任者：浅野　久雄</t>
  </si>
  <si>
    <t>会場責任者：柴田　稔</t>
  </si>
  <si>
    <t>会場責任者：関根　由美子</t>
  </si>
  <si>
    <t>ジャッジ</t>
  </si>
  <si>
    <t>大会名：</t>
  </si>
  <si>
    <t>会　場：</t>
  </si>
  <si>
    <t>テクニカル　　　オフィサー</t>
  </si>
  <si>
    <t>アンパイア</t>
  </si>
  <si>
    <t>リザーブ　　　　アンパイア</t>
  </si>
  <si>
    <t>Ｎｏ</t>
  </si>
  <si>
    <t>－</t>
  </si>
  <si>
    <t>日   時：</t>
  </si>
  <si>
    <t xml:space="preserve">TD : </t>
  </si>
  <si>
    <t>ＴＯ／ジャッジ／アンパイア／アポイントメントシート</t>
  </si>
  <si>
    <t>公益社団法人　日本ホッケー協会</t>
  </si>
  <si>
    <t>10:00</t>
  </si>
  <si>
    <t>ＴＯ／ジャッジ／アンパイア／アポイントメントシート</t>
  </si>
  <si>
    <t>公益社団法人　日本ホッケー協会</t>
  </si>
  <si>
    <t>試合     No.</t>
  </si>
  <si>
    <t>テクニカル
オフィサー</t>
  </si>
  <si>
    <t>ジャッジ</t>
  </si>
  <si>
    <t>シャツ</t>
  </si>
  <si>
    <t>ソックス</t>
  </si>
  <si>
    <t>GKシャツ</t>
  </si>
  <si>
    <t>－</t>
  </si>
  <si>
    <t>－</t>
  </si>
  <si>
    <t>－</t>
  </si>
  <si>
    <t>サゼッションアンパイア
ビデオアンパイア</t>
  </si>
  <si>
    <t>R.アンパイア</t>
  </si>
  <si>
    <t>パンツ/スコート</t>
  </si>
  <si>
    <t>パンツ/スコート</t>
  </si>
  <si>
    <t>TD :</t>
  </si>
  <si>
    <t>サゼッスション(V)
アンパイア</t>
  </si>
  <si>
    <t>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</si>
</sst>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h:mm;@"/>
    <numFmt numFmtId="178" formatCode="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9"/>
      <name val="ＭＳ Ｐ明朝"/>
      <family val="1"/>
    </font>
    <font>
      <b/>
      <u val="single"/>
      <sz val="14"/>
      <name val="ＭＳ Ｐ明朝"/>
      <family val="1"/>
    </font>
    <font>
      <b/>
      <u val="single"/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8"/>
      <color indexed="9"/>
      <name val="ＭＳ Ｐ明朝"/>
      <family val="1"/>
    </font>
    <font>
      <sz val="16"/>
      <name val="ＭＳ Ｐ明朝"/>
      <family val="1"/>
    </font>
    <font>
      <sz val="14"/>
      <color indexed="9"/>
      <name val="ＭＳ Ｐ明朝"/>
      <family val="1"/>
    </font>
    <font>
      <sz val="16"/>
      <color indexed="9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6"/>
      <name val="ＭＳ Ｐ明朝"/>
      <family val="1"/>
    </font>
    <font>
      <b/>
      <u val="single"/>
      <sz val="16"/>
      <name val="ＭＳ Ｐ明朝"/>
      <family val="1"/>
    </font>
    <font>
      <b/>
      <u val="single"/>
      <sz val="18"/>
      <name val="ＭＳ Ｐ明朝"/>
      <family val="1"/>
    </font>
    <font>
      <b/>
      <u val="single"/>
      <sz val="22"/>
      <name val="ＭＳ Ｐ明朝"/>
      <family val="1"/>
    </font>
    <font>
      <b/>
      <u val="single"/>
      <sz val="20"/>
      <name val="ＭＳ Ｐ明朝"/>
      <family val="1"/>
    </font>
    <font>
      <sz val="10"/>
      <color indexed="9"/>
      <name val="ＭＳ Ｐ明朝"/>
      <family val="1"/>
    </font>
    <font>
      <b/>
      <i/>
      <sz val="16"/>
      <name val="ＭＳ Ｐ明朝"/>
      <family val="1"/>
    </font>
    <font>
      <sz val="20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Arial"/>
      <family val="2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hair"/>
      <top style="thin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3" fillId="0" borderId="0" applyProtection="0">
      <alignment/>
    </xf>
    <xf numFmtId="0" fontId="1" fillId="0" borderId="0">
      <alignment vertical="center"/>
      <protection/>
    </xf>
    <xf numFmtId="0" fontId="2" fillId="0" borderId="1" applyProtection="0">
      <alignment/>
    </xf>
    <xf numFmtId="0" fontId="2" fillId="0" borderId="2" applyProtection="0">
      <alignment horizontal="left" vertical="center"/>
    </xf>
    <xf numFmtId="0" fontId="4" fillId="0" borderId="0" applyProtection="0">
      <alignment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horizontal="center" vertical="center"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6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0" fillId="0" borderId="0" xfId="0" applyFont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18" xfId="0" applyFont="1" applyBorder="1" applyAlignment="1">
      <alignment vertical="center" wrapText="1" shrinkToFit="1"/>
    </xf>
    <xf numFmtId="0" fontId="15" fillId="0" borderId="19" xfId="0" applyFont="1" applyBorder="1" applyAlignment="1">
      <alignment vertical="center" wrapText="1" shrinkToFit="1"/>
    </xf>
    <xf numFmtId="0" fontId="11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7" fillId="0" borderId="18" xfId="0" applyFont="1" applyBorder="1" applyAlignment="1">
      <alignment vertical="center" wrapText="1" shrinkToFit="1"/>
    </xf>
    <xf numFmtId="0" fontId="17" fillId="0" borderId="19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/>
    </xf>
    <xf numFmtId="0" fontId="17" fillId="33" borderId="18" xfId="0" applyFont="1" applyFill="1" applyBorder="1" applyAlignment="1">
      <alignment vertical="center" wrapText="1" shrinkToFit="1"/>
    </xf>
    <xf numFmtId="0" fontId="17" fillId="33" borderId="19" xfId="0" applyFont="1" applyFill="1" applyBorder="1" applyAlignment="1">
      <alignment vertical="center" wrapText="1" shrinkToFit="1"/>
    </xf>
    <xf numFmtId="0" fontId="11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5" fillId="0" borderId="20" xfId="0" applyFont="1" applyBorder="1" applyAlignment="1">
      <alignment horizontal="center" shrinkToFit="1"/>
    </xf>
    <xf numFmtId="0" fontId="25" fillId="0" borderId="21" xfId="0" applyFont="1" applyBorder="1" applyAlignment="1">
      <alignment horizontal="center" shrinkToFit="1"/>
    </xf>
    <xf numFmtId="0" fontId="25" fillId="33" borderId="21" xfId="0" applyFont="1" applyFill="1" applyBorder="1" applyAlignment="1">
      <alignment horizontal="center" shrinkToFit="1"/>
    </xf>
    <xf numFmtId="0" fontId="25" fillId="33" borderId="22" xfId="0" applyFont="1" applyFill="1" applyBorder="1" applyAlignment="1">
      <alignment horizont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shrinkToFit="1"/>
    </xf>
    <xf numFmtId="0" fontId="6" fillId="33" borderId="22" xfId="0" applyFont="1" applyFill="1" applyBorder="1" applyAlignment="1">
      <alignment horizontal="center" shrinkToFit="1"/>
    </xf>
    <xf numFmtId="0" fontId="25" fillId="33" borderId="20" xfId="0" applyFont="1" applyFill="1" applyBorder="1" applyAlignment="1">
      <alignment horizontal="center" shrinkToFit="1"/>
    </xf>
    <xf numFmtId="0" fontId="14" fillId="0" borderId="20" xfId="0" applyFont="1" applyBorder="1" applyAlignment="1">
      <alignment horizontal="center" shrinkToFit="1"/>
    </xf>
    <xf numFmtId="0" fontId="14" fillId="33" borderId="20" xfId="0" applyFont="1" applyFill="1" applyBorder="1" applyAlignment="1">
      <alignment horizontal="center" shrinkToFit="1"/>
    </xf>
    <xf numFmtId="0" fontId="14" fillId="33" borderId="22" xfId="0" applyFont="1" applyFill="1" applyBorder="1" applyAlignment="1">
      <alignment horizontal="center" shrinkToFit="1"/>
    </xf>
    <xf numFmtId="0" fontId="14" fillId="0" borderId="22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17" fillId="0" borderId="18" xfId="0" applyFont="1" applyFill="1" applyBorder="1" applyAlignment="1">
      <alignment vertical="center" wrapText="1" shrinkToFit="1"/>
    </xf>
    <xf numFmtId="0" fontId="17" fillId="0" borderId="19" xfId="0" applyFont="1" applyFill="1" applyBorder="1" applyAlignment="1">
      <alignment vertical="center" wrapText="1" shrinkToFit="1"/>
    </xf>
    <xf numFmtId="0" fontId="14" fillId="0" borderId="0" xfId="0" applyFont="1" applyFill="1" applyAlignment="1">
      <alignment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shrinkToFit="1"/>
    </xf>
    <xf numFmtId="0" fontId="14" fillId="0" borderId="20" xfId="0" applyFont="1" applyBorder="1" applyAlignment="1">
      <alignment horizontal="center" shrinkToFit="1"/>
    </xf>
    <xf numFmtId="0" fontId="14" fillId="0" borderId="20" xfId="0" applyFont="1" applyFill="1" applyBorder="1" applyAlignment="1">
      <alignment horizontal="center" shrinkToFi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56" fontId="13" fillId="0" borderId="0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center" shrinkToFit="1"/>
    </xf>
    <xf numFmtId="0" fontId="17" fillId="0" borderId="14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right"/>
    </xf>
    <xf numFmtId="0" fontId="23" fillId="0" borderId="29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 vertical="top"/>
    </xf>
    <xf numFmtId="0" fontId="17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7" fillId="0" borderId="0" xfId="0" applyFont="1" applyAlignment="1">
      <alignment/>
    </xf>
    <xf numFmtId="0" fontId="23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177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shrinkToFit="1"/>
    </xf>
    <xf numFmtId="0" fontId="23" fillId="0" borderId="22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23" fillId="0" borderId="22" xfId="0" applyFont="1" applyBorder="1" applyAlignment="1">
      <alignment horizontal="center" shrinkToFit="1"/>
    </xf>
    <xf numFmtId="0" fontId="15" fillId="0" borderId="2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/>
    </xf>
    <xf numFmtId="178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 indent="1"/>
    </xf>
    <xf numFmtId="0" fontId="23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4" fillId="34" borderId="20" xfId="0" applyFont="1" applyFill="1" applyBorder="1" applyAlignment="1">
      <alignment horizontal="center" shrinkToFit="1"/>
    </xf>
    <xf numFmtId="0" fontId="14" fillId="34" borderId="22" xfId="0" applyFont="1" applyFill="1" applyBorder="1" applyAlignment="1">
      <alignment horizont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14" fillId="34" borderId="23" xfId="0" applyFont="1" applyFill="1" applyBorder="1" applyAlignment="1">
      <alignment horizont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49" fontId="1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20" xfId="0" applyNumberFormat="1" applyFont="1" applyFill="1" applyBorder="1" applyAlignment="1">
      <alignment horizontal="center" vertical="center" shrinkToFit="1"/>
    </xf>
    <xf numFmtId="177" fontId="17" fillId="0" borderId="26" xfId="0" applyNumberFormat="1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7" fontId="17" fillId="0" borderId="29" xfId="0" applyNumberFormat="1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1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right" indent="1"/>
    </xf>
    <xf numFmtId="0" fontId="17" fillId="0" borderId="4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 shrinkToFit="1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17" fillId="35" borderId="18" xfId="0" applyFont="1" applyFill="1" applyBorder="1" applyAlignment="1">
      <alignment horizontal="center" vertical="center" wrapText="1" shrinkToFit="1"/>
    </xf>
    <xf numFmtId="0" fontId="17" fillId="35" borderId="45" xfId="0" applyFont="1" applyFill="1" applyBorder="1" applyAlignment="1">
      <alignment horizontal="center" vertical="center" wrapText="1" shrinkToFit="1"/>
    </xf>
    <xf numFmtId="0" fontId="17" fillId="35" borderId="19" xfId="0" applyFont="1" applyFill="1" applyBorder="1" applyAlignment="1">
      <alignment horizontal="center" vertical="center" wrapText="1" shrinkToFit="1"/>
    </xf>
    <xf numFmtId="0" fontId="17" fillId="35" borderId="46" xfId="0" applyFont="1" applyFill="1" applyBorder="1" applyAlignment="1">
      <alignment horizontal="center" vertical="center" wrapText="1" shrinkToFit="1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shrinkToFit="1"/>
    </xf>
    <xf numFmtId="0" fontId="15" fillId="0" borderId="38" xfId="0" applyNumberFormat="1" applyFont="1" applyBorder="1" applyAlignment="1" applyProtection="1">
      <alignment horizontal="center" vertical="center" shrinkToFit="1"/>
      <protection locked="0"/>
    </xf>
    <xf numFmtId="0" fontId="15" fillId="0" borderId="48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NumberFormat="1" applyFont="1" applyBorder="1" applyAlignment="1" applyProtection="1">
      <alignment horizontal="center" vertical="center" shrinkToFit="1"/>
      <protection locked="0"/>
    </xf>
    <xf numFmtId="177" fontId="15" fillId="0" borderId="20" xfId="0" applyNumberFormat="1" applyFont="1" applyFill="1" applyBorder="1" applyAlignment="1">
      <alignment horizontal="center" vertical="center"/>
    </xf>
    <xf numFmtId="177" fontId="15" fillId="0" borderId="23" xfId="0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 wrapText="1" shrinkToFit="1"/>
    </xf>
    <xf numFmtId="0" fontId="15" fillId="0" borderId="23" xfId="0" applyNumberFormat="1" applyFont="1" applyBorder="1" applyAlignment="1">
      <alignment horizontal="center" vertical="center" wrapText="1" shrinkToFit="1"/>
    </xf>
    <xf numFmtId="0" fontId="15" fillId="0" borderId="29" xfId="0" applyNumberFormat="1" applyFont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shrinkToFit="1"/>
    </xf>
    <xf numFmtId="0" fontId="23" fillId="0" borderId="23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177" fontId="15" fillId="0" borderId="2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shrinkToFit="1"/>
    </xf>
    <xf numFmtId="0" fontId="15" fillId="0" borderId="39" xfId="0" applyNumberFormat="1" applyFont="1" applyBorder="1" applyAlignment="1" applyProtection="1">
      <alignment horizontal="center" vertical="center" shrinkToFit="1"/>
      <protection locked="0"/>
    </xf>
    <xf numFmtId="177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 shrinkToFi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 wrapText="1" shrinkToFit="1"/>
    </xf>
    <xf numFmtId="0" fontId="15" fillId="0" borderId="43" xfId="0" applyFont="1" applyFill="1" applyBorder="1" applyAlignment="1">
      <alignment horizontal="center" vertical="center" wrapText="1" shrinkToFit="1"/>
    </xf>
    <xf numFmtId="0" fontId="15" fillId="0" borderId="29" xfId="0" applyFont="1" applyFill="1" applyBorder="1" applyAlignment="1">
      <alignment horizontal="center" vertical="center" wrapText="1" shrinkToFit="1"/>
    </xf>
    <xf numFmtId="0" fontId="17" fillId="0" borderId="48" xfId="0" applyFont="1" applyFill="1" applyBorder="1" applyAlignment="1">
      <alignment horizontal="center" vertical="center" shrinkToFit="1"/>
    </xf>
    <xf numFmtId="177" fontId="17" fillId="0" borderId="20" xfId="0" applyNumberFormat="1" applyFont="1" applyFill="1" applyBorder="1" applyAlignment="1">
      <alignment horizontal="center" vertical="center" shrinkToFit="1"/>
    </xf>
    <xf numFmtId="177" fontId="17" fillId="0" borderId="23" xfId="0" applyNumberFormat="1" applyFont="1" applyFill="1" applyBorder="1" applyAlignment="1">
      <alignment horizontal="center" vertical="center" shrinkToFit="1"/>
    </xf>
    <xf numFmtId="0" fontId="8" fillId="36" borderId="21" xfId="0" applyFont="1" applyFill="1" applyBorder="1" applyAlignment="1">
      <alignment horizontal="center" vertical="center" shrinkToFit="1"/>
    </xf>
    <xf numFmtId="0" fontId="8" fillId="36" borderId="2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8" fillId="36" borderId="27" xfId="0" applyFont="1" applyFill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wrapText="1" shrinkToFit="1"/>
    </xf>
    <xf numFmtId="0" fontId="17" fillId="0" borderId="44" xfId="0" applyFont="1" applyBorder="1" applyAlignment="1">
      <alignment horizontal="center" vertical="center" wrapText="1" shrinkToFit="1"/>
    </xf>
    <xf numFmtId="0" fontId="17" fillId="0" borderId="19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17" fillId="0" borderId="42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/>
    </xf>
    <xf numFmtId="0" fontId="17" fillId="33" borderId="18" xfId="0" applyFont="1" applyFill="1" applyBorder="1" applyAlignment="1">
      <alignment horizontal="center" vertical="center" wrapText="1" shrinkToFit="1"/>
    </xf>
    <xf numFmtId="0" fontId="17" fillId="33" borderId="47" xfId="0" applyFont="1" applyFill="1" applyBorder="1" applyAlignment="1">
      <alignment horizontal="center" vertical="center" wrapText="1" shrinkToFit="1"/>
    </xf>
    <xf numFmtId="0" fontId="17" fillId="33" borderId="62" xfId="0" applyFont="1" applyFill="1" applyBorder="1" applyAlignment="1">
      <alignment horizontal="center" vertical="center" wrapText="1" shrinkToFit="1"/>
    </xf>
    <xf numFmtId="0" fontId="17" fillId="33" borderId="19" xfId="0" applyFont="1" applyFill="1" applyBorder="1" applyAlignment="1">
      <alignment horizontal="center" vertical="center" wrapText="1" shrinkToFit="1"/>
    </xf>
    <xf numFmtId="0" fontId="17" fillId="33" borderId="30" xfId="0" applyFont="1" applyFill="1" applyBorder="1" applyAlignment="1">
      <alignment horizontal="center" vertical="center" wrapText="1" shrinkToFit="1"/>
    </xf>
    <xf numFmtId="0" fontId="17" fillId="33" borderId="63" xfId="0" applyFont="1" applyFill="1" applyBorder="1" applyAlignment="1">
      <alignment horizontal="center" vertical="center" wrapText="1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8" fillId="36" borderId="20" xfId="0" applyFont="1" applyFill="1" applyBorder="1" applyAlignment="1">
      <alignment horizontal="center" vertical="center" shrinkToFit="1"/>
    </xf>
    <xf numFmtId="0" fontId="8" fillId="36" borderId="29" xfId="0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57" xfId="0" applyFont="1" applyFill="1" applyBorder="1" applyAlignment="1">
      <alignment horizontal="center" vertical="center" wrapText="1" shrinkToFit="1"/>
    </xf>
    <xf numFmtId="0" fontId="23" fillId="0" borderId="58" xfId="0" applyFont="1" applyFill="1" applyBorder="1" applyAlignment="1">
      <alignment horizontal="center" vertical="center" wrapText="1" shrinkToFit="1"/>
    </xf>
    <xf numFmtId="0" fontId="8" fillId="36" borderId="21" xfId="0" applyFont="1" applyFill="1" applyBorder="1" applyAlignment="1">
      <alignment horizontal="center" vertical="center" shrinkToFit="1"/>
    </xf>
    <xf numFmtId="0" fontId="8" fillId="36" borderId="24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47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30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8" fillId="36" borderId="2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wrapText="1" shrinkToFit="1"/>
    </xf>
    <xf numFmtId="0" fontId="17" fillId="0" borderId="47" xfId="0" applyFont="1" applyFill="1" applyBorder="1" applyAlignment="1">
      <alignment horizontal="center" vertical="center" wrapText="1" shrinkToFit="1"/>
    </xf>
    <xf numFmtId="0" fontId="17" fillId="0" borderId="44" xfId="0" applyFont="1" applyFill="1" applyBorder="1" applyAlignment="1">
      <alignment horizontal="center" vertical="center" wrapText="1" shrinkToFit="1"/>
    </xf>
    <xf numFmtId="0" fontId="17" fillId="0" borderId="19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42" xfId="0" applyFont="1" applyFill="1" applyBorder="1" applyAlignment="1">
      <alignment horizontal="center" vertical="center" wrapText="1" shrinkToFit="1"/>
    </xf>
    <xf numFmtId="0" fontId="17" fillId="0" borderId="43" xfId="0" applyFont="1" applyFill="1" applyBorder="1" applyAlignment="1">
      <alignment horizontal="center" vertical="center" wrapText="1" shrinkToFit="1"/>
    </xf>
    <xf numFmtId="0" fontId="17" fillId="0" borderId="29" xfId="0" applyFont="1" applyFill="1" applyBorder="1" applyAlignment="1">
      <alignment horizontal="center" vertical="center" wrapText="1" shrinkToFit="1"/>
    </xf>
    <xf numFmtId="0" fontId="17" fillId="0" borderId="62" xfId="0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wrapText="1" shrinkToFit="1"/>
    </xf>
    <xf numFmtId="0" fontId="8" fillId="36" borderId="23" xfId="0" applyFont="1" applyFill="1" applyBorder="1" applyAlignment="1">
      <alignment horizontal="center" vertical="center" shrinkToFit="1"/>
    </xf>
    <xf numFmtId="0" fontId="8" fillId="36" borderId="26" xfId="0" applyFont="1" applyFill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xcel Built-in Normal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スタイル 1" xfId="44"/>
    <cellStyle name="スタイル 10" xfId="45"/>
    <cellStyle name="スタイル 2" xfId="46"/>
    <cellStyle name="スタイル 3" xfId="47"/>
    <cellStyle name="スタイル 4" xfId="48"/>
    <cellStyle name="スタイル 5" xfId="49"/>
    <cellStyle name="スタイル 6" xfId="50"/>
    <cellStyle name="スタイル 7" xfId="51"/>
    <cellStyle name="スタイル 8" xfId="52"/>
    <cellStyle name="スタイル 9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11" xfId="75"/>
    <cellStyle name="標準 11 2" xfId="76"/>
    <cellStyle name="標準 16 2" xfId="77"/>
    <cellStyle name="標準 19" xfId="78"/>
    <cellStyle name="標準 2" xfId="79"/>
    <cellStyle name="標準 2 2" xfId="80"/>
    <cellStyle name="標準 2 4" xfId="81"/>
    <cellStyle name="標準 2 7" xfId="82"/>
    <cellStyle name="標準 2_インカレ競技役員動態予定表-2013" xfId="83"/>
    <cellStyle name="標準 3" xfId="84"/>
    <cellStyle name="標準 3 2" xfId="85"/>
    <cellStyle name="標準 4" xfId="86"/>
    <cellStyle name="標準 5" xfId="87"/>
    <cellStyle name="良い" xfId="8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12</xdr:col>
      <xdr:colOff>638175</xdr:colOff>
      <xdr:row>0</xdr:row>
      <xdr:rowOff>171450</xdr:rowOff>
    </xdr:from>
    <xdr:to>
      <xdr:col>13</xdr:col>
      <xdr:colOff>876300</xdr:colOff>
      <xdr:row>1</xdr:row>
      <xdr:rowOff>171450</xdr:rowOff>
    </xdr:to>
    <xdr:pic>
      <xdr:nvPicPr>
        <xdr:cNvPr id="7" name="Picture 2" descr="JHAロ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71450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0</xdr:row>
      <xdr:rowOff>76200</xdr:rowOff>
    </xdr:from>
    <xdr:to>
      <xdr:col>11</xdr:col>
      <xdr:colOff>266700</xdr:colOff>
      <xdr:row>1</xdr:row>
      <xdr:rowOff>66675</xdr:rowOff>
    </xdr:to>
    <xdr:pic>
      <xdr:nvPicPr>
        <xdr:cNvPr id="1" name="Picture 2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7620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7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619125</xdr:colOff>
      <xdr:row>0</xdr:row>
      <xdr:rowOff>219075</xdr:rowOff>
    </xdr:from>
    <xdr:to>
      <xdr:col>15</xdr:col>
      <xdr:colOff>495300</xdr:colOff>
      <xdr:row>2</xdr:row>
      <xdr:rowOff>238125</xdr:rowOff>
    </xdr:to>
    <xdr:pic>
      <xdr:nvPicPr>
        <xdr:cNvPr id="8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19075"/>
          <a:ext cx="762000" cy="5334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7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619125</xdr:colOff>
      <xdr:row>0</xdr:row>
      <xdr:rowOff>219075</xdr:rowOff>
    </xdr:from>
    <xdr:to>
      <xdr:col>15</xdr:col>
      <xdr:colOff>504825</xdr:colOff>
      <xdr:row>2</xdr:row>
      <xdr:rowOff>257175</xdr:rowOff>
    </xdr:to>
    <xdr:pic>
      <xdr:nvPicPr>
        <xdr:cNvPr id="8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19075"/>
          <a:ext cx="771525" cy="5524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7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619125</xdr:colOff>
      <xdr:row>0</xdr:row>
      <xdr:rowOff>352425</xdr:rowOff>
    </xdr:from>
    <xdr:to>
      <xdr:col>15</xdr:col>
      <xdr:colOff>495300</xdr:colOff>
      <xdr:row>3</xdr:row>
      <xdr:rowOff>9525</xdr:rowOff>
    </xdr:to>
    <xdr:pic>
      <xdr:nvPicPr>
        <xdr:cNvPr id="8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352425"/>
          <a:ext cx="762000" cy="55245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7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619125</xdr:colOff>
      <xdr:row>1</xdr:row>
      <xdr:rowOff>28575</xdr:rowOff>
    </xdr:from>
    <xdr:to>
      <xdr:col>15</xdr:col>
      <xdr:colOff>495300</xdr:colOff>
      <xdr:row>3</xdr:row>
      <xdr:rowOff>9525</xdr:rowOff>
    </xdr:to>
    <xdr:pic>
      <xdr:nvPicPr>
        <xdr:cNvPr id="8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42925"/>
          <a:ext cx="762000" cy="49530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2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3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4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5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6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7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0" cy="0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13</xdr:col>
      <xdr:colOff>619125</xdr:colOff>
      <xdr:row>0</xdr:row>
      <xdr:rowOff>495300</xdr:rowOff>
    </xdr:from>
    <xdr:to>
      <xdr:col>15</xdr:col>
      <xdr:colOff>495300</xdr:colOff>
      <xdr:row>3</xdr:row>
      <xdr:rowOff>9525</xdr:rowOff>
    </xdr:to>
    <xdr:pic>
      <xdr:nvPicPr>
        <xdr:cNvPr id="8" name="Picture 1" descr="白黒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495300"/>
          <a:ext cx="762000" cy="54292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O21"/>
  <sheetViews>
    <sheetView showGridLines="0" tabSelected="1" view="pageBreakPreview" zoomScaleSheetLayoutView="100" zoomScalePageLayoutView="0" workbookViewId="0" topLeftCell="A1">
      <selection activeCell="S3" sqref="S3"/>
    </sheetView>
  </sheetViews>
  <sheetFormatPr defaultColWidth="8.75390625" defaultRowHeight="13.5"/>
  <cols>
    <col min="1" max="1" width="1.875" style="17" customWidth="1"/>
    <col min="2" max="2" width="4.625" style="17" customWidth="1"/>
    <col min="3" max="4" width="6.625" style="17" customWidth="1"/>
    <col min="5" max="5" width="14.25390625" style="23" customWidth="1"/>
    <col min="6" max="6" width="2.625" style="17" customWidth="1"/>
    <col min="7" max="7" width="14.25390625" style="19" customWidth="1"/>
    <col min="8" max="15" width="11.625" style="2" customWidth="1"/>
    <col min="16" max="16" width="8.75390625" style="17" customWidth="1"/>
    <col min="17" max="17" width="0" style="17" hidden="1" customWidth="1"/>
    <col min="18" max="249" width="8.75390625" style="17" customWidth="1"/>
    <col min="250" max="250" width="4.625" style="17" customWidth="1"/>
    <col min="251" max="252" width="5.625" style="17" customWidth="1"/>
    <col min="253" max="253" width="13.625" style="17" customWidth="1"/>
    <col min="254" max="254" width="2.00390625" style="17" customWidth="1"/>
    <col min="255" max="255" width="13.625" style="17" customWidth="1"/>
    <col min="256" max="16384" width="0" style="17" hidden="1" customWidth="1"/>
  </cols>
  <sheetData>
    <row r="1" spans="2:11" s="1" customFormat="1" ht="46.5" customHeight="1">
      <c r="B1" s="102" t="s">
        <v>104</v>
      </c>
      <c r="C1" s="96"/>
      <c r="D1" s="96"/>
      <c r="E1" s="96"/>
      <c r="F1" s="96"/>
      <c r="G1" s="96"/>
      <c r="H1" s="96"/>
      <c r="I1" s="55"/>
      <c r="J1" s="55"/>
      <c r="K1" s="3"/>
    </row>
    <row r="2" spans="2:15" s="7" customFormat="1" ht="30" customHeight="1">
      <c r="B2" s="207" t="s">
        <v>95</v>
      </c>
      <c r="C2" s="207"/>
      <c r="D2" s="97"/>
      <c r="E2" s="98"/>
      <c r="F2" s="98"/>
      <c r="G2" s="98"/>
      <c r="H2" s="98"/>
      <c r="I2" s="98"/>
      <c r="J2" s="98"/>
      <c r="K2" s="8"/>
      <c r="L2" s="194" t="s">
        <v>105</v>
      </c>
      <c r="M2" s="194"/>
      <c r="N2" s="194"/>
      <c r="O2" s="194"/>
    </row>
    <row r="3" spans="2:15" s="7" customFormat="1" ht="30" customHeight="1">
      <c r="B3" s="208" t="s">
        <v>102</v>
      </c>
      <c r="C3" s="208"/>
      <c r="D3" s="100"/>
      <c r="E3" s="8"/>
      <c r="F3" s="8"/>
      <c r="G3" s="8"/>
      <c r="H3" s="163" t="s">
        <v>96</v>
      </c>
      <c r="I3" s="8"/>
      <c r="J3" s="8"/>
      <c r="K3" s="92"/>
      <c r="O3" s="161" t="s">
        <v>124</v>
      </c>
    </row>
    <row r="4" spans="3:15" s="7" customFormat="1" ht="15" customHeight="1" thickBot="1">
      <c r="C4" s="40"/>
      <c r="D4" s="40"/>
      <c r="E4" s="40"/>
      <c r="F4" s="40"/>
      <c r="G4" s="40"/>
      <c r="H4" s="40"/>
      <c r="I4" s="32"/>
      <c r="J4" s="32"/>
      <c r="K4" s="13"/>
      <c r="L4" s="13"/>
      <c r="M4" s="14"/>
      <c r="N4" s="14"/>
      <c r="O4" s="14"/>
    </row>
    <row r="5" spans="2:15" s="15" customFormat="1" ht="21" customHeight="1">
      <c r="B5" s="103" t="s">
        <v>0</v>
      </c>
      <c r="C5" s="195" t="s">
        <v>1</v>
      </c>
      <c r="D5" s="195" t="s">
        <v>2</v>
      </c>
      <c r="E5" s="209" t="s">
        <v>3</v>
      </c>
      <c r="F5" s="213" t="s">
        <v>101</v>
      </c>
      <c r="G5" s="211" t="s">
        <v>3</v>
      </c>
      <c r="H5" s="197" t="s">
        <v>97</v>
      </c>
      <c r="I5" s="199" t="s">
        <v>94</v>
      </c>
      <c r="J5" s="200"/>
      <c r="K5" s="199" t="s">
        <v>98</v>
      </c>
      <c r="L5" s="200"/>
      <c r="M5" s="197" t="s">
        <v>99</v>
      </c>
      <c r="N5" s="203" t="s">
        <v>118</v>
      </c>
      <c r="O5" s="204"/>
    </row>
    <row r="6" spans="2:15" s="15" customFormat="1" ht="21" customHeight="1">
      <c r="B6" s="104" t="s">
        <v>100</v>
      </c>
      <c r="C6" s="196"/>
      <c r="D6" s="196"/>
      <c r="E6" s="210"/>
      <c r="F6" s="214"/>
      <c r="G6" s="212"/>
      <c r="H6" s="198"/>
      <c r="I6" s="201"/>
      <c r="J6" s="202"/>
      <c r="K6" s="201"/>
      <c r="L6" s="202"/>
      <c r="M6" s="198"/>
      <c r="N6" s="205"/>
      <c r="O6" s="206"/>
    </row>
    <row r="7" spans="2:15" s="16" customFormat="1" ht="21" customHeight="1">
      <c r="B7" s="175"/>
      <c r="C7" s="177"/>
      <c r="D7" s="184"/>
      <c r="E7" s="189"/>
      <c r="F7" s="186" t="s">
        <v>4</v>
      </c>
      <c r="G7" s="181"/>
      <c r="H7" s="89"/>
      <c r="I7" s="89"/>
      <c r="J7" s="89"/>
      <c r="K7" s="90"/>
      <c r="L7" s="90"/>
      <c r="M7" s="90"/>
      <c r="N7" s="166"/>
      <c r="O7" s="167"/>
    </row>
    <row r="8" spans="2:15" s="16" customFormat="1" ht="36" customHeight="1">
      <c r="B8" s="193"/>
      <c r="C8" s="183"/>
      <c r="D8" s="185"/>
      <c r="E8" s="190"/>
      <c r="F8" s="187"/>
      <c r="G8" s="188"/>
      <c r="H8" s="61"/>
      <c r="I8" s="62"/>
      <c r="J8" s="61"/>
      <c r="K8" s="79"/>
      <c r="L8" s="164"/>
      <c r="M8" s="164"/>
      <c r="N8" s="168"/>
      <c r="O8" s="169"/>
    </row>
    <row r="9" spans="2:15" s="16" customFormat="1" ht="21" customHeight="1">
      <c r="B9" s="175"/>
      <c r="C9" s="177"/>
      <c r="D9" s="179"/>
      <c r="E9" s="189"/>
      <c r="F9" s="186" t="s">
        <v>4</v>
      </c>
      <c r="G9" s="181"/>
      <c r="H9" s="89"/>
      <c r="I9" s="89"/>
      <c r="J9" s="89"/>
      <c r="K9" s="90"/>
      <c r="L9" s="90"/>
      <c r="M9" s="90"/>
      <c r="N9" s="166"/>
      <c r="O9" s="167"/>
    </row>
    <row r="10" spans="2:15" s="16" customFormat="1" ht="36" customHeight="1">
      <c r="B10" s="193"/>
      <c r="C10" s="183"/>
      <c r="D10" s="215"/>
      <c r="E10" s="190"/>
      <c r="F10" s="187"/>
      <c r="G10" s="188"/>
      <c r="H10" s="61"/>
      <c r="I10" s="62"/>
      <c r="J10" s="61"/>
      <c r="K10" s="79"/>
      <c r="L10" s="164"/>
      <c r="M10" s="164"/>
      <c r="N10" s="170"/>
      <c r="O10" s="169"/>
    </row>
    <row r="11" spans="2:15" s="16" customFormat="1" ht="21" customHeight="1">
      <c r="B11" s="175"/>
      <c r="C11" s="177"/>
      <c r="D11" s="179"/>
      <c r="E11" s="189"/>
      <c r="F11" s="186" t="s">
        <v>4</v>
      </c>
      <c r="G11" s="181"/>
      <c r="H11" s="89"/>
      <c r="I11" s="89"/>
      <c r="J11" s="89"/>
      <c r="K11" s="90"/>
      <c r="L11" s="90"/>
      <c r="M11" s="90"/>
      <c r="N11" s="171"/>
      <c r="O11" s="167"/>
    </row>
    <row r="12" spans="2:15" s="16" customFormat="1" ht="36" customHeight="1">
      <c r="B12" s="193"/>
      <c r="C12" s="183"/>
      <c r="D12" s="215"/>
      <c r="E12" s="190"/>
      <c r="F12" s="187"/>
      <c r="G12" s="188"/>
      <c r="H12" s="61"/>
      <c r="I12" s="62"/>
      <c r="J12" s="61"/>
      <c r="K12" s="79"/>
      <c r="L12" s="164"/>
      <c r="M12" s="164"/>
      <c r="N12" s="172"/>
      <c r="O12" s="169"/>
    </row>
    <row r="13" spans="2:15" s="16" customFormat="1" ht="21" customHeight="1">
      <c r="B13" s="175"/>
      <c r="C13" s="177"/>
      <c r="D13" s="179"/>
      <c r="E13" s="189"/>
      <c r="F13" s="186" t="s">
        <v>4</v>
      </c>
      <c r="G13" s="181"/>
      <c r="H13" s="89"/>
      <c r="I13" s="89"/>
      <c r="J13" s="89"/>
      <c r="K13" s="90"/>
      <c r="L13" s="90"/>
      <c r="M13" s="90"/>
      <c r="N13" s="166"/>
      <c r="O13" s="167"/>
    </row>
    <row r="14" spans="2:15" s="16" customFormat="1" ht="36" customHeight="1">
      <c r="B14" s="193"/>
      <c r="C14" s="183"/>
      <c r="D14" s="215"/>
      <c r="E14" s="190"/>
      <c r="F14" s="187"/>
      <c r="G14" s="188"/>
      <c r="H14" s="61"/>
      <c r="I14" s="62"/>
      <c r="J14" s="61"/>
      <c r="K14" s="79"/>
      <c r="L14" s="164"/>
      <c r="M14" s="164"/>
      <c r="N14" s="168"/>
      <c r="O14" s="169"/>
    </row>
    <row r="15" spans="2:15" s="16" customFormat="1" ht="21" customHeight="1">
      <c r="B15" s="175"/>
      <c r="C15" s="177"/>
      <c r="D15" s="179"/>
      <c r="E15" s="189"/>
      <c r="F15" s="186" t="s">
        <v>4</v>
      </c>
      <c r="G15" s="181"/>
      <c r="H15" s="89"/>
      <c r="I15" s="89"/>
      <c r="J15" s="89"/>
      <c r="K15" s="90"/>
      <c r="L15" s="90"/>
      <c r="M15" s="90"/>
      <c r="N15" s="166"/>
      <c r="O15" s="167"/>
    </row>
    <row r="16" spans="2:15" s="16" customFormat="1" ht="36" customHeight="1">
      <c r="B16" s="193"/>
      <c r="C16" s="183"/>
      <c r="D16" s="215"/>
      <c r="E16" s="190"/>
      <c r="F16" s="187"/>
      <c r="G16" s="188"/>
      <c r="H16" s="61"/>
      <c r="I16" s="62"/>
      <c r="J16" s="61"/>
      <c r="K16" s="79"/>
      <c r="L16" s="164"/>
      <c r="M16" s="164"/>
      <c r="N16" s="170"/>
      <c r="O16" s="169"/>
    </row>
    <row r="17" spans="2:15" s="16" customFormat="1" ht="21" customHeight="1">
      <c r="B17" s="175"/>
      <c r="C17" s="177"/>
      <c r="D17" s="179"/>
      <c r="E17" s="189"/>
      <c r="F17" s="186" t="s">
        <v>4</v>
      </c>
      <c r="G17" s="181"/>
      <c r="H17" s="89"/>
      <c r="I17" s="89"/>
      <c r="J17" s="89"/>
      <c r="K17" s="90"/>
      <c r="L17" s="90"/>
      <c r="M17" s="90"/>
      <c r="N17" s="166"/>
      <c r="O17" s="167"/>
    </row>
    <row r="18" spans="2:15" s="16" customFormat="1" ht="36" customHeight="1" thickBot="1">
      <c r="B18" s="176"/>
      <c r="C18" s="178"/>
      <c r="D18" s="180"/>
      <c r="E18" s="191"/>
      <c r="F18" s="192"/>
      <c r="G18" s="182"/>
      <c r="H18" s="65"/>
      <c r="I18" s="66"/>
      <c r="J18" s="65"/>
      <c r="K18" s="82"/>
      <c r="L18" s="165"/>
      <c r="M18" s="165"/>
      <c r="N18" s="173"/>
      <c r="O18" s="174"/>
    </row>
    <row r="19" spans="4:15" s="7" customFormat="1" ht="66" customHeight="1" thickBot="1">
      <c r="D19" s="91"/>
      <c r="E19" s="91"/>
      <c r="F19" s="91"/>
      <c r="G19" s="91"/>
      <c r="H19" s="91"/>
      <c r="J19" s="99" t="s">
        <v>103</v>
      </c>
      <c r="K19" s="95"/>
      <c r="L19" s="93"/>
      <c r="M19" s="94"/>
      <c r="N19" s="94"/>
      <c r="O19" s="94"/>
    </row>
    <row r="21" ht="15.75">
      <c r="C21" s="101"/>
    </row>
    <row r="27" ht="23.25"/>
    <row r="29" ht="23.25"/>
    <row r="61" ht="23.25"/>
    <row r="63" ht="23.25"/>
    <row r="87" ht="23.25"/>
    <row r="89" ht="23.25"/>
    <row r="151" ht="23.25"/>
    <row r="153" ht="23.25"/>
    <row r="164" ht="23.25"/>
  </sheetData>
  <sheetProtection/>
  <mergeCells count="49">
    <mergeCell ref="B15:B16"/>
    <mergeCell ref="C15:C16"/>
    <mergeCell ref="D15:D16"/>
    <mergeCell ref="F15:F16"/>
    <mergeCell ref="E15:E16"/>
    <mergeCell ref="B9:B10"/>
    <mergeCell ref="C9:C10"/>
    <mergeCell ref="D9:D10"/>
    <mergeCell ref="F9:F10"/>
    <mergeCell ref="E9:E10"/>
    <mergeCell ref="B11:B12"/>
    <mergeCell ref="C11:C12"/>
    <mergeCell ref="D11:D12"/>
    <mergeCell ref="E11:E12"/>
    <mergeCell ref="F11:F12"/>
    <mergeCell ref="B13:B14"/>
    <mergeCell ref="C13:C14"/>
    <mergeCell ref="D13:D14"/>
    <mergeCell ref="F13:F14"/>
    <mergeCell ref="E13:E14"/>
    <mergeCell ref="L2:O2"/>
    <mergeCell ref="C5:C6"/>
    <mergeCell ref="D5:D6"/>
    <mergeCell ref="H5:H6"/>
    <mergeCell ref="I5:J6"/>
    <mergeCell ref="K5:L6"/>
    <mergeCell ref="M5:M6"/>
    <mergeCell ref="N5:O6"/>
    <mergeCell ref="B2:C2"/>
    <mergeCell ref="B3:C3"/>
    <mergeCell ref="E5:E6"/>
    <mergeCell ref="G5:G6"/>
    <mergeCell ref="F5:F6"/>
    <mergeCell ref="B17:B18"/>
    <mergeCell ref="C17:C18"/>
    <mergeCell ref="D17:D18"/>
    <mergeCell ref="G17:G18"/>
    <mergeCell ref="C7:C8"/>
    <mergeCell ref="D7:D8"/>
    <mergeCell ref="F7:F8"/>
    <mergeCell ref="G9:G10"/>
    <mergeCell ref="E7:E8"/>
    <mergeCell ref="G7:G8"/>
    <mergeCell ref="G13:G14"/>
    <mergeCell ref="G15:G16"/>
    <mergeCell ref="E17:E18"/>
    <mergeCell ref="F17:F18"/>
    <mergeCell ref="G11:G12"/>
    <mergeCell ref="B7:B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Z329"/>
  <sheetViews>
    <sheetView showGridLines="0" view="pageBreakPreview" zoomScale="72" zoomScaleNormal="56" zoomScaleSheetLayoutView="72" zoomScalePageLayoutView="125" workbookViewId="0" topLeftCell="G1">
      <selection activeCell="P10" sqref="P10"/>
    </sheetView>
  </sheetViews>
  <sheetFormatPr defaultColWidth="8.75390625" defaultRowHeight="13.5"/>
  <cols>
    <col min="1" max="1" width="2.00390625" style="17" customWidth="1"/>
    <col min="2" max="2" width="4.625" style="17" customWidth="1"/>
    <col min="3" max="3" width="6.375" style="17" customWidth="1"/>
    <col min="4" max="4" width="7.75390625" style="17" customWidth="1"/>
    <col min="5" max="5" width="16.75390625" style="23" customWidth="1"/>
    <col min="6" max="6" width="5.75390625" style="17" customWidth="1"/>
    <col min="7" max="7" width="16.75390625" style="19" customWidth="1"/>
    <col min="8" max="8" width="16.75390625" style="2" customWidth="1"/>
    <col min="9" max="9" width="16.75390625" style="18" customWidth="1"/>
    <col min="10" max="10" width="16.75390625" style="2" customWidth="1"/>
    <col min="11" max="12" width="16.75390625" style="17" customWidth="1"/>
    <col min="13" max="213" width="8.75390625" style="17" customWidth="1"/>
    <col min="214" max="214" width="4.625" style="17" customWidth="1"/>
    <col min="215" max="216" width="5.625" style="17" customWidth="1"/>
    <col min="217" max="217" width="13.625" style="17" customWidth="1"/>
    <col min="218" max="218" width="2.00390625" style="17" customWidth="1"/>
    <col min="219" max="219" width="13.625" style="17" customWidth="1"/>
    <col min="220" max="220" width="0" style="17" hidden="1" customWidth="1"/>
    <col min="221" max="221" width="11.625" style="17" customWidth="1"/>
    <col min="222" max="222" width="0" style="17" hidden="1" customWidth="1"/>
    <col min="223" max="223" width="11.625" style="17" customWidth="1"/>
    <col min="224" max="224" width="0" style="17" hidden="1" customWidth="1"/>
    <col min="225" max="225" width="11.625" style="17" customWidth="1"/>
    <col min="226" max="226" width="0" style="17" hidden="1" customWidth="1"/>
    <col min="227" max="227" width="11.625" style="17" customWidth="1"/>
    <col min="228" max="228" width="0" style="17" hidden="1" customWidth="1"/>
    <col min="229" max="229" width="11.625" style="17" customWidth="1"/>
    <col min="230" max="230" width="0" style="17" hidden="1" customWidth="1"/>
    <col min="231" max="231" width="11.625" style="17" customWidth="1"/>
    <col min="232" max="232" width="0" style="17" hidden="1" customWidth="1"/>
    <col min="233" max="233" width="11.625" style="17" customWidth="1"/>
    <col min="234" max="234" width="0" style="17" hidden="1" customWidth="1"/>
    <col min="235" max="235" width="11.625" style="17" customWidth="1"/>
    <col min="236" max="16384" width="8.75390625" style="17" customWidth="1"/>
  </cols>
  <sheetData>
    <row r="1" spans="2:10" s="1" customFormat="1" ht="39.75" customHeight="1">
      <c r="B1" s="107" t="s">
        <v>107</v>
      </c>
      <c r="C1" s="108"/>
      <c r="D1" s="108"/>
      <c r="E1" s="108"/>
      <c r="F1" s="108"/>
      <c r="G1" s="108"/>
      <c r="H1" s="108"/>
      <c r="I1" s="109"/>
      <c r="J1" s="4"/>
    </row>
    <row r="2" spans="2:14" s="7" customFormat="1" ht="25.5" customHeight="1">
      <c r="B2" s="207" t="s">
        <v>95</v>
      </c>
      <c r="C2" s="207"/>
      <c r="D2" s="157"/>
      <c r="E2" s="157"/>
      <c r="F2" s="157"/>
      <c r="G2" s="157"/>
      <c r="H2" s="157"/>
      <c r="I2" s="158"/>
      <c r="K2" s="160"/>
      <c r="L2" s="105" t="s">
        <v>108</v>
      </c>
      <c r="M2" s="160"/>
      <c r="N2" s="160"/>
    </row>
    <row r="3" spans="2:12" s="7" customFormat="1" ht="25.5" customHeight="1">
      <c r="B3" s="208" t="s">
        <v>102</v>
      </c>
      <c r="C3" s="208"/>
      <c r="D3" s="157"/>
      <c r="E3" s="157"/>
      <c r="F3" s="157"/>
      <c r="G3" s="157"/>
      <c r="H3" s="159" t="s">
        <v>96</v>
      </c>
      <c r="I3" s="158"/>
      <c r="L3" s="161" t="s">
        <v>124</v>
      </c>
    </row>
    <row r="4" spans="2:10" s="112" customFormat="1" ht="12" customHeight="1" thickBot="1">
      <c r="B4" s="110"/>
      <c r="C4" s="111"/>
      <c r="D4" s="111"/>
      <c r="E4" s="111"/>
      <c r="F4" s="111"/>
      <c r="H4" s="113"/>
      <c r="I4" s="110"/>
      <c r="J4" s="114"/>
    </row>
    <row r="5" spans="2:12" s="15" customFormat="1" ht="15" customHeight="1">
      <c r="B5" s="243" t="s">
        <v>109</v>
      </c>
      <c r="C5" s="245" t="s">
        <v>1</v>
      </c>
      <c r="D5" s="195" t="s">
        <v>2</v>
      </c>
      <c r="E5" s="209" t="s">
        <v>3</v>
      </c>
      <c r="F5" s="213" t="s">
        <v>4</v>
      </c>
      <c r="G5" s="211" t="s">
        <v>3</v>
      </c>
      <c r="H5" s="241" t="s">
        <v>110</v>
      </c>
      <c r="I5" s="249" t="s">
        <v>111</v>
      </c>
      <c r="J5" s="197" t="s">
        <v>33</v>
      </c>
      <c r="K5" s="197" t="s">
        <v>119</v>
      </c>
      <c r="L5" s="247" t="s">
        <v>123</v>
      </c>
    </row>
    <row r="6" spans="2:12" s="15" customFormat="1" ht="15" customHeight="1">
      <c r="B6" s="244"/>
      <c r="C6" s="246"/>
      <c r="D6" s="196"/>
      <c r="E6" s="210"/>
      <c r="F6" s="214"/>
      <c r="G6" s="212"/>
      <c r="H6" s="242"/>
      <c r="I6" s="250"/>
      <c r="J6" s="198"/>
      <c r="K6" s="198"/>
      <c r="L6" s="248"/>
    </row>
    <row r="7" spans="2:12" s="15" customFormat="1" ht="15" customHeight="1">
      <c r="B7" s="217">
        <v>1</v>
      </c>
      <c r="C7" s="220"/>
      <c r="D7" s="222"/>
      <c r="E7" s="225"/>
      <c r="F7" s="186" t="s">
        <v>38</v>
      </c>
      <c r="G7" s="228"/>
      <c r="H7" s="230"/>
      <c r="I7" s="132"/>
      <c r="J7" s="132"/>
      <c r="K7" s="230"/>
      <c r="L7" s="133"/>
    </row>
    <row r="8" spans="2:12" s="15" customFormat="1" ht="15" customHeight="1">
      <c r="B8" s="218"/>
      <c r="C8" s="221"/>
      <c r="D8" s="223"/>
      <c r="E8" s="226"/>
      <c r="F8" s="227"/>
      <c r="G8" s="229"/>
      <c r="H8" s="231"/>
      <c r="I8" s="134"/>
      <c r="J8" s="216"/>
      <c r="K8" s="231"/>
      <c r="L8" s="146"/>
    </row>
    <row r="9" spans="2:12" s="16" customFormat="1" ht="15" customHeight="1">
      <c r="B9" s="218"/>
      <c r="C9" s="221"/>
      <c r="D9" s="223"/>
      <c r="E9" s="116"/>
      <c r="F9" s="117" t="s">
        <v>112</v>
      </c>
      <c r="G9" s="135"/>
      <c r="H9" s="216"/>
      <c r="I9" s="136"/>
      <c r="J9" s="216"/>
      <c r="K9" s="216"/>
      <c r="L9" s="149"/>
    </row>
    <row r="10" spans="2:12" s="16" customFormat="1" ht="15" customHeight="1">
      <c r="B10" s="218"/>
      <c r="C10" s="221"/>
      <c r="D10" s="223"/>
      <c r="E10" s="118"/>
      <c r="F10" s="117" t="s">
        <v>121</v>
      </c>
      <c r="G10" s="135"/>
      <c r="H10" s="216"/>
      <c r="I10" s="137"/>
      <c r="J10" s="138"/>
      <c r="K10" s="216"/>
      <c r="L10" s="150"/>
    </row>
    <row r="11" spans="2:12" s="16" customFormat="1" ht="15" customHeight="1">
      <c r="B11" s="218"/>
      <c r="C11" s="221"/>
      <c r="D11" s="223"/>
      <c r="E11" s="131"/>
      <c r="F11" s="117" t="s">
        <v>113</v>
      </c>
      <c r="G11" s="135"/>
      <c r="H11" s="216"/>
      <c r="I11" s="139"/>
      <c r="J11" s="216"/>
      <c r="K11" s="216"/>
      <c r="L11" s="147"/>
    </row>
    <row r="12" spans="2:12" s="16" customFormat="1" ht="15" customHeight="1">
      <c r="B12" s="219"/>
      <c r="C12" s="221"/>
      <c r="D12" s="224"/>
      <c r="E12" s="119"/>
      <c r="F12" s="120" t="s">
        <v>114</v>
      </c>
      <c r="G12" s="135"/>
      <c r="H12" s="106"/>
      <c r="I12" s="134"/>
      <c r="J12" s="232"/>
      <c r="K12" s="140"/>
      <c r="L12" s="148"/>
    </row>
    <row r="13" spans="2:12" s="15" customFormat="1" ht="15" customHeight="1">
      <c r="B13" s="217">
        <v>2</v>
      </c>
      <c r="C13" s="220"/>
      <c r="D13" s="222"/>
      <c r="E13" s="225"/>
      <c r="F13" s="186" t="s">
        <v>115</v>
      </c>
      <c r="G13" s="228"/>
      <c r="H13" s="230"/>
      <c r="I13" s="132"/>
      <c r="J13" s="132"/>
      <c r="K13" s="230"/>
      <c r="L13" s="133"/>
    </row>
    <row r="14" spans="2:12" s="15" customFormat="1" ht="15" customHeight="1">
      <c r="B14" s="218"/>
      <c r="C14" s="221"/>
      <c r="D14" s="223"/>
      <c r="E14" s="226"/>
      <c r="F14" s="227"/>
      <c r="G14" s="229"/>
      <c r="H14" s="231"/>
      <c r="I14" s="134"/>
      <c r="J14" s="216"/>
      <c r="K14" s="231"/>
      <c r="L14" s="146"/>
    </row>
    <row r="15" spans="2:12" s="16" customFormat="1" ht="15" customHeight="1">
      <c r="B15" s="218"/>
      <c r="C15" s="221"/>
      <c r="D15" s="223"/>
      <c r="E15" s="118"/>
      <c r="F15" s="117" t="s">
        <v>112</v>
      </c>
      <c r="G15" s="135"/>
      <c r="H15" s="216"/>
      <c r="I15" s="136"/>
      <c r="J15" s="233"/>
      <c r="K15" s="216"/>
      <c r="L15" s="149"/>
    </row>
    <row r="16" spans="2:12" s="16" customFormat="1" ht="15" customHeight="1">
      <c r="B16" s="218"/>
      <c r="C16" s="221"/>
      <c r="D16" s="223"/>
      <c r="E16" s="118"/>
      <c r="F16" s="117" t="s">
        <v>121</v>
      </c>
      <c r="G16" s="135"/>
      <c r="H16" s="216"/>
      <c r="I16" s="137"/>
      <c r="J16" s="141"/>
      <c r="K16" s="216"/>
      <c r="L16" s="150"/>
    </row>
    <row r="17" spans="2:12" s="16" customFormat="1" ht="15" customHeight="1">
      <c r="B17" s="218"/>
      <c r="C17" s="221"/>
      <c r="D17" s="223"/>
      <c r="E17" s="118"/>
      <c r="F17" s="117" t="s">
        <v>113</v>
      </c>
      <c r="G17" s="135"/>
      <c r="H17" s="216"/>
      <c r="I17" s="139"/>
      <c r="J17" s="216"/>
      <c r="K17" s="216"/>
      <c r="L17" s="147"/>
    </row>
    <row r="18" spans="2:12" s="16" customFormat="1" ht="15.75" customHeight="1">
      <c r="B18" s="218"/>
      <c r="C18" s="221"/>
      <c r="D18" s="224"/>
      <c r="E18" s="118"/>
      <c r="F18" s="120" t="s">
        <v>114</v>
      </c>
      <c r="G18" s="135"/>
      <c r="H18" s="139"/>
      <c r="I18" s="142"/>
      <c r="J18" s="232"/>
      <c r="K18" s="78"/>
      <c r="L18" s="148"/>
    </row>
    <row r="19" spans="2:12" s="15" customFormat="1" ht="15" customHeight="1">
      <c r="B19" s="217">
        <v>3</v>
      </c>
      <c r="C19" s="220"/>
      <c r="D19" s="222"/>
      <c r="E19" s="225"/>
      <c r="F19" s="186" t="s">
        <v>115</v>
      </c>
      <c r="G19" s="228"/>
      <c r="H19" s="230"/>
      <c r="I19" s="132"/>
      <c r="J19" s="132"/>
      <c r="K19" s="230"/>
      <c r="L19" s="133"/>
    </row>
    <row r="20" spans="2:12" s="15" customFormat="1" ht="15" customHeight="1">
      <c r="B20" s="218"/>
      <c r="C20" s="221"/>
      <c r="D20" s="223"/>
      <c r="E20" s="226"/>
      <c r="F20" s="227"/>
      <c r="G20" s="229"/>
      <c r="H20" s="231"/>
      <c r="I20" s="134"/>
      <c r="J20" s="216"/>
      <c r="K20" s="231"/>
      <c r="L20" s="146"/>
    </row>
    <row r="21" spans="2:12" s="16" customFormat="1" ht="15" customHeight="1">
      <c r="B21" s="218"/>
      <c r="C21" s="221"/>
      <c r="D21" s="223"/>
      <c r="E21" s="118"/>
      <c r="F21" s="117" t="s">
        <v>112</v>
      </c>
      <c r="G21" s="135"/>
      <c r="H21" s="216"/>
      <c r="I21" s="136"/>
      <c r="J21" s="233"/>
      <c r="K21" s="216"/>
      <c r="L21" s="149"/>
    </row>
    <row r="22" spans="2:12" s="16" customFormat="1" ht="15" customHeight="1">
      <c r="B22" s="218"/>
      <c r="C22" s="221"/>
      <c r="D22" s="223"/>
      <c r="E22" s="118"/>
      <c r="F22" s="162" t="s">
        <v>120</v>
      </c>
      <c r="G22" s="135"/>
      <c r="H22" s="216"/>
      <c r="I22" s="137"/>
      <c r="J22" s="141"/>
      <c r="K22" s="216"/>
      <c r="L22" s="150"/>
    </row>
    <row r="23" spans="2:12" s="16" customFormat="1" ht="15" customHeight="1">
      <c r="B23" s="218"/>
      <c r="C23" s="221"/>
      <c r="D23" s="223"/>
      <c r="E23" s="118"/>
      <c r="F23" s="117" t="s">
        <v>113</v>
      </c>
      <c r="G23" s="135"/>
      <c r="H23" s="216"/>
      <c r="I23" s="139"/>
      <c r="J23" s="216"/>
      <c r="K23" s="216"/>
      <c r="L23" s="147"/>
    </row>
    <row r="24" spans="2:12" s="16" customFormat="1" ht="15.75" customHeight="1">
      <c r="B24" s="218"/>
      <c r="C24" s="221"/>
      <c r="D24" s="224"/>
      <c r="E24" s="118"/>
      <c r="F24" s="120" t="s">
        <v>114</v>
      </c>
      <c r="G24" s="135"/>
      <c r="H24" s="139"/>
      <c r="I24" s="142"/>
      <c r="J24" s="232"/>
      <c r="K24" s="78"/>
      <c r="L24" s="148"/>
    </row>
    <row r="25" spans="2:12" s="15" customFormat="1" ht="15" customHeight="1">
      <c r="B25" s="217">
        <v>4</v>
      </c>
      <c r="C25" s="220"/>
      <c r="D25" s="235"/>
      <c r="E25" s="225"/>
      <c r="F25" s="186" t="s">
        <v>116</v>
      </c>
      <c r="G25" s="228"/>
      <c r="H25" s="230"/>
      <c r="I25" s="141"/>
      <c r="J25" s="132"/>
      <c r="K25" s="230"/>
      <c r="L25" s="133"/>
    </row>
    <row r="26" spans="2:12" s="16" customFormat="1" ht="15" customHeight="1">
      <c r="B26" s="218"/>
      <c r="C26" s="221"/>
      <c r="D26" s="236"/>
      <c r="E26" s="226"/>
      <c r="F26" s="227"/>
      <c r="G26" s="229"/>
      <c r="H26" s="231"/>
      <c r="I26" s="134"/>
      <c r="J26" s="216"/>
      <c r="K26" s="231"/>
      <c r="L26" s="146"/>
    </row>
    <row r="27" spans="2:12" s="16" customFormat="1" ht="15" customHeight="1">
      <c r="B27" s="218"/>
      <c r="C27" s="221"/>
      <c r="D27" s="236"/>
      <c r="E27" s="118"/>
      <c r="F27" s="117" t="s">
        <v>112</v>
      </c>
      <c r="G27" s="135"/>
      <c r="H27" s="216"/>
      <c r="I27" s="136"/>
      <c r="J27" s="216"/>
      <c r="K27" s="216"/>
      <c r="L27" s="149"/>
    </row>
    <row r="28" spans="2:12" s="16" customFormat="1" ht="15" customHeight="1">
      <c r="B28" s="218"/>
      <c r="C28" s="221"/>
      <c r="D28" s="236"/>
      <c r="E28" s="118"/>
      <c r="F28" s="162" t="s">
        <v>120</v>
      </c>
      <c r="G28" s="135"/>
      <c r="H28" s="216"/>
      <c r="I28" s="137"/>
      <c r="J28" s="138"/>
      <c r="K28" s="216"/>
      <c r="L28" s="150"/>
    </row>
    <row r="29" spans="2:12" s="16" customFormat="1" ht="15" customHeight="1">
      <c r="B29" s="218"/>
      <c r="C29" s="221"/>
      <c r="D29" s="236"/>
      <c r="E29" s="115"/>
      <c r="F29" s="117" t="s">
        <v>113</v>
      </c>
      <c r="G29" s="135"/>
      <c r="H29" s="216"/>
      <c r="I29" s="139"/>
      <c r="J29" s="216"/>
      <c r="K29" s="216"/>
      <c r="L29" s="147"/>
    </row>
    <row r="30" spans="2:12" s="16" customFormat="1" ht="15" customHeight="1">
      <c r="B30" s="219"/>
      <c r="C30" s="234"/>
      <c r="D30" s="198"/>
      <c r="E30" s="118"/>
      <c r="F30" s="120" t="s">
        <v>114</v>
      </c>
      <c r="G30" s="135"/>
      <c r="H30" s="106"/>
      <c r="I30" s="142"/>
      <c r="J30" s="232"/>
      <c r="K30" s="140"/>
      <c r="L30" s="148"/>
    </row>
    <row r="31" spans="2:12" s="15" customFormat="1" ht="15" customHeight="1">
      <c r="B31" s="217">
        <v>5</v>
      </c>
      <c r="C31" s="220"/>
      <c r="D31" s="235"/>
      <c r="E31" s="225"/>
      <c r="F31" s="186" t="s">
        <v>117</v>
      </c>
      <c r="G31" s="228"/>
      <c r="H31" s="230"/>
      <c r="I31" s="141"/>
      <c r="J31" s="132"/>
      <c r="K31" s="230"/>
      <c r="L31" s="151"/>
    </row>
    <row r="32" spans="2:12" s="16" customFormat="1" ht="15" customHeight="1">
      <c r="B32" s="218"/>
      <c r="C32" s="221"/>
      <c r="D32" s="236"/>
      <c r="E32" s="226"/>
      <c r="F32" s="227"/>
      <c r="G32" s="229"/>
      <c r="H32" s="231"/>
      <c r="I32" s="134"/>
      <c r="J32" s="216"/>
      <c r="K32" s="231"/>
      <c r="L32" s="152"/>
    </row>
    <row r="33" spans="2:12" s="16" customFormat="1" ht="15" customHeight="1">
      <c r="B33" s="218"/>
      <c r="C33" s="221"/>
      <c r="D33" s="236"/>
      <c r="E33" s="118"/>
      <c r="F33" s="117" t="s">
        <v>112</v>
      </c>
      <c r="G33" s="135"/>
      <c r="H33" s="216"/>
      <c r="I33" s="136"/>
      <c r="J33" s="233"/>
      <c r="K33" s="216"/>
      <c r="L33" s="153"/>
    </row>
    <row r="34" spans="2:12" s="16" customFormat="1" ht="15" customHeight="1">
      <c r="B34" s="218"/>
      <c r="C34" s="221"/>
      <c r="D34" s="236"/>
      <c r="E34" s="118"/>
      <c r="F34" s="162" t="s">
        <v>120</v>
      </c>
      <c r="G34" s="135"/>
      <c r="H34" s="216"/>
      <c r="I34" s="137"/>
      <c r="J34" s="141"/>
      <c r="K34" s="216"/>
      <c r="L34" s="154"/>
    </row>
    <row r="35" spans="2:12" s="16" customFormat="1" ht="15" customHeight="1">
      <c r="B35" s="218"/>
      <c r="C35" s="221"/>
      <c r="D35" s="236"/>
      <c r="E35" s="118"/>
      <c r="F35" s="117" t="s">
        <v>113</v>
      </c>
      <c r="G35" s="135"/>
      <c r="H35" s="216"/>
      <c r="I35" s="139"/>
      <c r="J35" s="216"/>
      <c r="K35" s="216"/>
      <c r="L35" s="155"/>
    </row>
    <row r="36" spans="2:12" s="16" customFormat="1" ht="15" customHeight="1" thickBot="1">
      <c r="B36" s="238"/>
      <c r="C36" s="239"/>
      <c r="D36" s="240"/>
      <c r="E36" s="121"/>
      <c r="F36" s="122" t="s">
        <v>114</v>
      </c>
      <c r="G36" s="143"/>
      <c r="H36" s="144"/>
      <c r="I36" s="145"/>
      <c r="J36" s="237"/>
      <c r="K36" s="80"/>
      <c r="L36" s="156"/>
    </row>
    <row r="37" spans="3:10" ht="9.75" customHeight="1">
      <c r="C37" s="123"/>
      <c r="D37" s="123"/>
      <c r="E37" s="124"/>
      <c r="F37" s="124"/>
      <c r="G37" s="124"/>
      <c r="H37" s="125"/>
      <c r="I37" s="17"/>
      <c r="J37" s="18"/>
    </row>
    <row r="38" spans="3:12" ht="39" customHeight="1" thickBot="1">
      <c r="C38" s="123"/>
      <c r="D38" s="123"/>
      <c r="E38" s="123"/>
      <c r="F38" s="126"/>
      <c r="G38" s="127"/>
      <c r="H38" s="125"/>
      <c r="I38" s="128" t="s">
        <v>122</v>
      </c>
      <c r="J38" s="129"/>
      <c r="K38" s="130"/>
      <c r="L38" s="130"/>
    </row>
    <row r="43" ht="20.25"/>
    <row r="45" ht="20.25"/>
    <row r="48" ht="20.25"/>
    <row r="49" ht="20.25"/>
    <row r="50" ht="20.25"/>
    <row r="51" ht="20.25"/>
    <row r="52" spans="2:26" s="2" customFormat="1" ht="20.25">
      <c r="B52" s="17"/>
      <c r="C52" s="17"/>
      <c r="D52" s="17"/>
      <c r="E52" s="23"/>
      <c r="F52" s="17"/>
      <c r="G52" s="19"/>
      <c r="I52" s="18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s="2" customFormat="1" ht="20.25">
      <c r="B53" s="17"/>
      <c r="C53" s="17"/>
      <c r="D53" s="17"/>
      <c r="E53" s="23"/>
      <c r="F53" s="17"/>
      <c r="G53" s="19"/>
      <c r="I53" s="1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5" spans="2:26" s="2" customFormat="1" ht="20.25">
      <c r="B55" s="17"/>
      <c r="C55" s="17"/>
      <c r="D55" s="17"/>
      <c r="E55" s="23"/>
      <c r="F55" s="17"/>
      <c r="G55" s="19"/>
      <c r="I55" s="18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77" ht="20.25"/>
    <row r="79" ht="20.25"/>
    <row r="82" ht="20.25"/>
    <row r="83" ht="20.25"/>
    <row r="84" spans="2:26" s="2" customFormat="1" ht="20.25">
      <c r="B84" s="17"/>
      <c r="C84" s="17"/>
      <c r="D84" s="17"/>
      <c r="E84" s="23"/>
      <c r="F84" s="17"/>
      <c r="G84" s="19"/>
      <c r="I84" s="18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s="2" customFormat="1" ht="20.25">
      <c r="B85" s="17"/>
      <c r="C85" s="17"/>
      <c r="D85" s="17"/>
      <c r="E85" s="23"/>
      <c r="F85" s="17"/>
      <c r="G85" s="19"/>
      <c r="I85" s="18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s="2" customFormat="1" ht="20.25">
      <c r="B86" s="17"/>
      <c r="C86" s="17"/>
      <c r="D86" s="17"/>
      <c r="E86" s="23"/>
      <c r="F86" s="17"/>
      <c r="G86" s="19"/>
      <c r="I86" s="18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s="2" customFormat="1" ht="20.25">
      <c r="B87" s="17"/>
      <c r="C87" s="17"/>
      <c r="D87" s="17"/>
      <c r="E87" s="23"/>
      <c r="F87" s="17"/>
      <c r="G87" s="19"/>
      <c r="I87" s="18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9" spans="2:26" s="2" customFormat="1" ht="20.25">
      <c r="B89" s="17"/>
      <c r="C89" s="17"/>
      <c r="D89" s="17"/>
      <c r="E89" s="23"/>
      <c r="F89" s="17"/>
      <c r="G89" s="19"/>
      <c r="I89" s="18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103" spans="5:7" ht="20.25">
      <c r="E103" s="17"/>
      <c r="G103" s="17"/>
    </row>
    <row r="104" spans="5:7" ht="15.75">
      <c r="E104" s="17"/>
      <c r="G104" s="17"/>
    </row>
    <row r="105" spans="5:7" ht="20.25">
      <c r="E105" s="17"/>
      <c r="G105" s="17"/>
    </row>
    <row r="108" spans="5:7" ht="20.25">
      <c r="E108" s="17"/>
      <c r="G108" s="17"/>
    </row>
    <row r="109" spans="5:7" ht="20.25">
      <c r="E109" s="17"/>
      <c r="G109" s="17"/>
    </row>
    <row r="110" spans="5:7" ht="20.25">
      <c r="E110" s="17"/>
      <c r="G110" s="17"/>
    </row>
    <row r="111" spans="5:7" ht="20.25">
      <c r="E111" s="17"/>
      <c r="G111" s="17"/>
    </row>
    <row r="112" spans="5:7" ht="20.25">
      <c r="E112" s="17"/>
      <c r="G112" s="17"/>
    </row>
    <row r="113" spans="5:7" ht="20.25">
      <c r="E113" s="17"/>
      <c r="G113" s="17"/>
    </row>
    <row r="115" spans="5:7" ht="20.25">
      <c r="E115" s="17"/>
      <c r="G115" s="17"/>
    </row>
    <row r="116" spans="5:7" ht="20.25">
      <c r="E116" s="17"/>
      <c r="G116" s="17"/>
    </row>
    <row r="118" spans="5:10" ht="12.75">
      <c r="E118" s="17"/>
      <c r="G118" s="17"/>
      <c r="H118" s="17"/>
      <c r="I118" s="17"/>
      <c r="J118" s="17"/>
    </row>
    <row r="130" spans="5:10" ht="20.25">
      <c r="E130" s="17"/>
      <c r="G130" s="17"/>
      <c r="H130" s="17"/>
      <c r="I130" s="17"/>
      <c r="J130" s="17"/>
    </row>
    <row r="137" spans="5:10" ht="12.75">
      <c r="E137" s="17"/>
      <c r="G137" s="17"/>
      <c r="H137" s="17"/>
      <c r="I137" s="17"/>
      <c r="J137" s="17"/>
    </row>
    <row r="139" spans="5:10" ht="12.75">
      <c r="E139" s="17"/>
      <c r="G139" s="17"/>
      <c r="H139" s="17"/>
      <c r="I139" s="17"/>
      <c r="J139" s="17"/>
    </row>
    <row r="142" spans="5:10" ht="12.75">
      <c r="E142" s="17"/>
      <c r="G142" s="17"/>
      <c r="H142" s="17"/>
      <c r="I142" s="17"/>
      <c r="J142" s="17"/>
    </row>
    <row r="143" spans="5:10" ht="12.75">
      <c r="E143" s="17"/>
      <c r="G143" s="17"/>
      <c r="H143" s="17"/>
      <c r="I143" s="17"/>
      <c r="J143" s="17"/>
    </row>
    <row r="144" spans="5:10" ht="12.75">
      <c r="E144" s="17"/>
      <c r="G144" s="17"/>
      <c r="H144" s="17"/>
      <c r="I144" s="17"/>
      <c r="J144" s="17"/>
    </row>
    <row r="145" spans="5:10" ht="12.75">
      <c r="E145" s="17"/>
      <c r="G145" s="17"/>
      <c r="H145" s="17"/>
      <c r="I145" s="17"/>
      <c r="J145" s="17"/>
    </row>
    <row r="146" spans="5:10" ht="12.75">
      <c r="E146" s="17"/>
      <c r="G146" s="17"/>
      <c r="H146" s="17"/>
      <c r="I146" s="17"/>
      <c r="J146" s="17"/>
    </row>
    <row r="147" spans="5:10" ht="12.75">
      <c r="E147" s="17"/>
      <c r="G147" s="17"/>
      <c r="H147" s="17"/>
      <c r="I147" s="17"/>
      <c r="J147" s="17"/>
    </row>
    <row r="148" spans="5:10" ht="12.75">
      <c r="E148" s="17"/>
      <c r="G148" s="17"/>
      <c r="H148" s="17"/>
      <c r="I148" s="17"/>
      <c r="J148" s="17"/>
    </row>
    <row r="149" spans="5:10" ht="12.75">
      <c r="E149" s="17"/>
      <c r="G149" s="17"/>
      <c r="H149" s="17"/>
      <c r="I149" s="17"/>
      <c r="J149" s="17"/>
    </row>
    <row r="155" ht="20.25"/>
    <row r="157" ht="20.25"/>
    <row r="160" ht="20.25"/>
    <row r="161" ht="20.25"/>
    <row r="162" ht="20.25"/>
    <row r="163" ht="20.25"/>
    <row r="164" spans="2:26" s="2" customFormat="1" ht="20.25">
      <c r="B164" s="17"/>
      <c r="C164" s="17"/>
      <c r="D164" s="17"/>
      <c r="E164" s="23"/>
      <c r="F164" s="17"/>
      <c r="G164" s="19"/>
      <c r="I164" s="18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s="2" customFormat="1" ht="20.25">
      <c r="B165" s="17"/>
      <c r="C165" s="17"/>
      <c r="D165" s="17"/>
      <c r="E165" s="23"/>
      <c r="F165" s="17"/>
      <c r="G165" s="19"/>
      <c r="I165" s="18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7" spans="2:26" s="2" customFormat="1" ht="20.25">
      <c r="B167" s="17"/>
      <c r="C167" s="17"/>
      <c r="D167" s="17"/>
      <c r="E167" s="23"/>
      <c r="F167" s="17"/>
      <c r="G167" s="19"/>
      <c r="I167" s="18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89" ht="20.25"/>
    <row r="191" ht="20.25"/>
    <row r="194" ht="20.25"/>
    <row r="195" ht="20.25"/>
    <row r="196" spans="2:26" s="2" customFormat="1" ht="20.25">
      <c r="B196" s="17"/>
      <c r="C196" s="17"/>
      <c r="D196" s="17"/>
      <c r="E196" s="23"/>
      <c r="F196" s="17"/>
      <c r="G196" s="19"/>
      <c r="I196" s="18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s="2" customFormat="1" ht="20.25">
      <c r="B197" s="17"/>
      <c r="C197" s="17"/>
      <c r="D197" s="17"/>
      <c r="E197" s="23"/>
      <c r="F197" s="17"/>
      <c r="G197" s="19"/>
      <c r="I197" s="1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s="2" customFormat="1" ht="20.25">
      <c r="B198" s="17"/>
      <c r="C198" s="17"/>
      <c r="D198" s="17"/>
      <c r="E198" s="23"/>
      <c r="F198" s="17"/>
      <c r="G198" s="19"/>
      <c r="I198" s="18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s="2" customFormat="1" ht="20.25">
      <c r="B199" s="17"/>
      <c r="C199" s="17"/>
      <c r="D199" s="17"/>
      <c r="E199" s="23"/>
      <c r="F199" s="17"/>
      <c r="G199" s="19"/>
      <c r="I199" s="1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1" spans="2:26" s="2" customFormat="1" ht="20.25">
      <c r="B201" s="17"/>
      <c r="C201" s="17"/>
      <c r="D201" s="17"/>
      <c r="E201" s="23"/>
      <c r="F201" s="17"/>
      <c r="G201" s="19"/>
      <c r="I201" s="1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15" ht="20.25"/>
    <row r="217" ht="20.25"/>
    <row r="220" ht="20.25"/>
    <row r="221" ht="20.25"/>
    <row r="222" ht="20.25"/>
    <row r="223" ht="20.25"/>
    <row r="224" ht="20.25"/>
    <row r="225" ht="20.25"/>
    <row r="227" ht="20.25"/>
    <row r="228" spans="2:26" s="2" customFormat="1" ht="20.25">
      <c r="B228" s="17"/>
      <c r="C228" s="17"/>
      <c r="D228" s="17"/>
      <c r="E228" s="23"/>
      <c r="F228" s="17"/>
      <c r="G228" s="19"/>
      <c r="I228" s="18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s="2" customFormat="1" ht="20.25">
      <c r="B229" s="17"/>
      <c r="C229" s="17"/>
      <c r="D229" s="17"/>
      <c r="E229" s="23"/>
      <c r="F229" s="17"/>
      <c r="G229" s="19"/>
      <c r="I229" s="18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s="2" customFormat="1" ht="20.25">
      <c r="B230" s="17"/>
      <c r="C230" s="17"/>
      <c r="D230" s="17"/>
      <c r="E230" s="23"/>
      <c r="F230" s="17"/>
      <c r="G230" s="19"/>
      <c r="I230" s="18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s="2" customFormat="1" ht="20.25">
      <c r="B231" s="17"/>
      <c r="C231" s="17"/>
      <c r="D231" s="17"/>
      <c r="E231" s="23"/>
      <c r="F231" s="17"/>
      <c r="G231" s="19"/>
      <c r="I231" s="1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s="2" customFormat="1" ht="20.25">
      <c r="B232" s="17"/>
      <c r="C232" s="17"/>
      <c r="D232" s="17"/>
      <c r="E232" s="23"/>
      <c r="F232" s="17"/>
      <c r="G232" s="19"/>
      <c r="I232" s="18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4" spans="2:26" s="2" customFormat="1" ht="20.25">
      <c r="B234" s="17"/>
      <c r="C234" s="17"/>
      <c r="D234" s="17"/>
      <c r="E234" s="23"/>
      <c r="F234" s="17"/>
      <c r="G234" s="19"/>
      <c r="I234" s="1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6" spans="2:26" s="2" customFormat="1" ht="20.25">
      <c r="B236" s="17"/>
      <c r="C236" s="17"/>
      <c r="D236" s="17"/>
      <c r="E236" s="23"/>
      <c r="F236" s="17"/>
      <c r="G236" s="19"/>
      <c r="I236" s="18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s="2" customFormat="1" ht="20.25">
      <c r="B237" s="17"/>
      <c r="C237" s="17"/>
      <c r="D237" s="17"/>
      <c r="E237" s="23"/>
      <c r="F237" s="17"/>
      <c r="G237" s="19"/>
      <c r="I237" s="1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s="2" customFormat="1" ht="20.25">
      <c r="B238" s="17"/>
      <c r="C238" s="17"/>
      <c r="D238" s="17"/>
      <c r="E238" s="23"/>
      <c r="F238" s="17"/>
      <c r="G238" s="19"/>
      <c r="I238" s="18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40" spans="2:26" s="2" customFormat="1" ht="20.25">
      <c r="B240" s="17"/>
      <c r="C240" s="17"/>
      <c r="D240" s="17"/>
      <c r="E240" s="23"/>
      <c r="F240" s="17"/>
      <c r="G240" s="19"/>
      <c r="I240" s="18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s="2" customFormat="1" ht="20.25">
      <c r="B241" s="17"/>
      <c r="C241" s="17"/>
      <c r="D241" s="17"/>
      <c r="E241" s="23"/>
      <c r="F241" s="17"/>
      <c r="G241" s="19"/>
      <c r="I241" s="1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3" spans="2:26" s="2" customFormat="1" ht="20.25">
      <c r="B243" s="17"/>
      <c r="C243" s="17"/>
      <c r="D243" s="17"/>
      <c r="E243" s="23"/>
      <c r="F243" s="17"/>
      <c r="G243" s="19"/>
      <c r="I243" s="18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s="2" customFormat="1" ht="20.25">
      <c r="B244" s="17"/>
      <c r="C244" s="17"/>
      <c r="D244" s="17"/>
      <c r="E244" s="23"/>
      <c r="F244" s="17"/>
      <c r="G244" s="19"/>
      <c r="I244" s="18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6" spans="2:26" s="2" customFormat="1" ht="20.25">
      <c r="B246" s="17"/>
      <c r="C246" s="17"/>
      <c r="D246" s="17"/>
      <c r="E246" s="23"/>
      <c r="F246" s="17"/>
      <c r="G246" s="19"/>
      <c r="I246" s="18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20.25"/>
    <row r="248" ht="20.25"/>
    <row r="250" ht="20.25"/>
    <row r="262" spans="5:7" ht="15.75">
      <c r="E262" s="17"/>
      <c r="G262" s="17"/>
    </row>
    <row r="263" spans="5:7" ht="15.75">
      <c r="E263" s="17"/>
      <c r="G263" s="17"/>
    </row>
    <row r="264" spans="5:7" ht="15.75">
      <c r="E264" s="17"/>
      <c r="G264" s="17"/>
    </row>
    <row r="265" spans="5:7" ht="15.75">
      <c r="E265" s="17"/>
      <c r="G265" s="17"/>
    </row>
    <row r="266" spans="5:7" ht="15.75">
      <c r="E266" s="17"/>
      <c r="G266" s="17"/>
    </row>
    <row r="267" spans="5:7" ht="15.75">
      <c r="E267" s="17"/>
      <c r="G267" s="17"/>
    </row>
    <row r="268" spans="5:7" ht="15.75">
      <c r="E268" s="17"/>
      <c r="G268" s="17"/>
    </row>
    <row r="269" spans="5:7" ht="15.75">
      <c r="E269" s="17"/>
      <c r="G269" s="17"/>
    </row>
    <row r="270" spans="5:7" ht="15.75">
      <c r="E270" s="17"/>
      <c r="G270" s="17"/>
    </row>
    <row r="272" spans="5:7" ht="20.25">
      <c r="E272" s="17"/>
      <c r="G272" s="17"/>
    </row>
    <row r="274" spans="5:7" ht="20.25">
      <c r="E274" s="17"/>
      <c r="G274" s="17"/>
    </row>
    <row r="277" spans="5:7" ht="20.25">
      <c r="E277" s="17"/>
      <c r="G277" s="17"/>
    </row>
    <row r="278" spans="5:7" ht="20.25">
      <c r="E278" s="17"/>
      <c r="G278" s="17"/>
    </row>
    <row r="279" spans="5:7" ht="20.25">
      <c r="E279" s="17"/>
      <c r="G279" s="17"/>
    </row>
    <row r="280" spans="5:7" ht="20.25">
      <c r="E280" s="17"/>
      <c r="G280" s="17"/>
    </row>
    <row r="281" spans="5:7" ht="20.25">
      <c r="E281" s="17"/>
      <c r="G281" s="17"/>
    </row>
    <row r="282" spans="5:7" ht="20.25">
      <c r="E282" s="17"/>
      <c r="G282" s="17"/>
    </row>
    <row r="284" spans="5:7" ht="20.25">
      <c r="E284" s="17"/>
      <c r="G284" s="17"/>
    </row>
    <row r="285" spans="5:7" ht="15.75">
      <c r="E285" s="17"/>
      <c r="G285" s="17"/>
    </row>
    <row r="286" spans="5:7" ht="15.75">
      <c r="E286" s="17"/>
      <c r="G286" s="17"/>
    </row>
    <row r="287" spans="5:7" ht="15.75">
      <c r="E287" s="17"/>
      <c r="G287" s="17"/>
    </row>
    <row r="288" spans="5:7" ht="15.75">
      <c r="E288" s="17"/>
      <c r="G288" s="17"/>
    </row>
    <row r="289" spans="5:7" ht="15.75">
      <c r="E289" s="17"/>
      <c r="G289" s="17"/>
    </row>
    <row r="290" spans="5:7" ht="15.75">
      <c r="E290" s="17"/>
      <c r="G290" s="17"/>
    </row>
    <row r="291" spans="5:7" ht="15.75">
      <c r="E291" s="17"/>
      <c r="G291" s="17"/>
    </row>
    <row r="292" spans="5:7" ht="15.75">
      <c r="E292" s="17"/>
      <c r="G292" s="17"/>
    </row>
    <row r="293" spans="5:7" ht="15.75">
      <c r="E293" s="17"/>
      <c r="G293" s="17"/>
    </row>
    <row r="294" spans="5:7" ht="15.75">
      <c r="E294" s="17"/>
      <c r="G294" s="17"/>
    </row>
    <row r="295" spans="5:7" ht="15.75">
      <c r="E295" s="17"/>
      <c r="G295" s="17"/>
    </row>
    <row r="296" spans="5:7" ht="15.75">
      <c r="E296" s="17"/>
      <c r="G296" s="17"/>
    </row>
    <row r="297" spans="5:7" ht="15.75">
      <c r="E297" s="17"/>
      <c r="G297" s="17"/>
    </row>
    <row r="298" spans="5:7" ht="20.25">
      <c r="E298" s="17"/>
      <c r="G298" s="17"/>
    </row>
    <row r="299" spans="5:7" ht="15.75">
      <c r="E299" s="17"/>
      <c r="G299" s="17"/>
    </row>
    <row r="300" spans="5:7" ht="20.25">
      <c r="E300" s="17"/>
      <c r="G300" s="17"/>
    </row>
    <row r="301" spans="5:7" ht="15.75">
      <c r="E301" s="17"/>
      <c r="G301" s="17"/>
    </row>
    <row r="302" spans="5:7" ht="15.75">
      <c r="E302" s="17"/>
      <c r="G302" s="17"/>
    </row>
    <row r="303" spans="5:7" ht="20.25">
      <c r="E303" s="17"/>
      <c r="G303" s="17"/>
    </row>
    <row r="304" spans="5:7" ht="20.25">
      <c r="E304" s="17"/>
      <c r="G304" s="17"/>
    </row>
    <row r="305" spans="5:7" ht="20.25">
      <c r="E305" s="17"/>
      <c r="G305" s="17"/>
    </row>
    <row r="306" spans="5:7" ht="20.25">
      <c r="E306" s="17"/>
      <c r="G306" s="17"/>
    </row>
    <row r="307" spans="5:7" ht="20.25">
      <c r="E307" s="17"/>
      <c r="G307" s="17"/>
    </row>
    <row r="308" spans="5:7" ht="20.25">
      <c r="E308" s="17"/>
      <c r="G308" s="17"/>
    </row>
    <row r="309" spans="5:7" ht="15.75">
      <c r="E309" s="17"/>
      <c r="G309" s="17"/>
    </row>
    <row r="310" spans="5:7" ht="20.25">
      <c r="E310" s="17"/>
      <c r="G310" s="17"/>
    </row>
    <row r="311" spans="5:7" ht="20.25">
      <c r="E311" s="17"/>
      <c r="G311" s="17"/>
    </row>
    <row r="312" spans="5:7" ht="20.25">
      <c r="E312" s="17"/>
      <c r="G312" s="17"/>
    </row>
    <row r="313" spans="5:7" ht="20.25">
      <c r="E313" s="17"/>
      <c r="G313" s="17"/>
    </row>
    <row r="314" spans="5:7" ht="20.25">
      <c r="E314" s="17"/>
      <c r="G314" s="17"/>
    </row>
    <row r="315" spans="5:7" ht="20.25">
      <c r="E315" s="17"/>
      <c r="G315" s="17"/>
    </row>
    <row r="317" spans="5:7" ht="20.25">
      <c r="E317" s="17"/>
      <c r="G317" s="17"/>
    </row>
    <row r="318" spans="5:7" ht="15.75">
      <c r="E318" s="17"/>
      <c r="G318" s="17"/>
    </row>
    <row r="319" spans="5:7" ht="20.25">
      <c r="E319" s="17"/>
      <c r="G319" s="17"/>
    </row>
    <row r="320" spans="5:7" ht="20.25">
      <c r="E320" s="17"/>
      <c r="G320" s="17"/>
    </row>
    <row r="321" spans="5:7" ht="20.25">
      <c r="E321" s="17"/>
      <c r="G321" s="17"/>
    </row>
    <row r="323" spans="5:7" ht="20.25">
      <c r="E323" s="17"/>
      <c r="G323" s="17"/>
    </row>
    <row r="324" spans="5:7" ht="20.25">
      <c r="E324" s="17"/>
      <c r="G324" s="17"/>
    </row>
    <row r="325" spans="5:7" ht="15.75">
      <c r="E325" s="17"/>
      <c r="G325" s="17"/>
    </row>
    <row r="326" spans="5:7" ht="20.25">
      <c r="E326" s="17"/>
      <c r="G326" s="17"/>
    </row>
    <row r="327" spans="5:7" ht="20.25">
      <c r="E327" s="17"/>
      <c r="G327" s="17"/>
    </row>
    <row r="329" spans="5:7" ht="20.25">
      <c r="E329" s="17"/>
      <c r="G329" s="17"/>
    </row>
    <row r="330" ht="20.25"/>
  </sheetData>
  <sheetProtection/>
  <mergeCells count="73">
    <mergeCell ref="L5:L6"/>
    <mergeCell ref="F5:F6"/>
    <mergeCell ref="B13:B18"/>
    <mergeCell ref="C13:C18"/>
    <mergeCell ref="D13:D18"/>
    <mergeCell ref="E13:E14"/>
    <mergeCell ref="F13:F14"/>
    <mergeCell ref="G13:G14"/>
    <mergeCell ref="H13:H14"/>
    <mergeCell ref="I5:I6"/>
    <mergeCell ref="J5:J6"/>
    <mergeCell ref="H9:H11"/>
    <mergeCell ref="K9:K11"/>
    <mergeCell ref="J11:J12"/>
    <mergeCell ref="K7:K8"/>
    <mergeCell ref="J17:J18"/>
    <mergeCell ref="K21:K23"/>
    <mergeCell ref="H19:H20"/>
    <mergeCell ref="K19:K20"/>
    <mergeCell ref="B2:C2"/>
    <mergeCell ref="B3:C3"/>
    <mergeCell ref="E5:E6"/>
    <mergeCell ref="G5:G6"/>
    <mergeCell ref="H5:H6"/>
    <mergeCell ref="B5:B6"/>
    <mergeCell ref="C5:C6"/>
    <mergeCell ref="D5:D6"/>
    <mergeCell ref="K5:K6"/>
    <mergeCell ref="K13:K14"/>
    <mergeCell ref="J14:J15"/>
    <mergeCell ref="H15:H17"/>
    <mergeCell ref="K15:K17"/>
    <mergeCell ref="B31:B36"/>
    <mergeCell ref="C31:C36"/>
    <mergeCell ref="D31:D36"/>
    <mergeCell ref="E31:E32"/>
    <mergeCell ref="F31:F32"/>
    <mergeCell ref="G31:G32"/>
    <mergeCell ref="H27:H29"/>
    <mergeCell ref="K27:K29"/>
    <mergeCell ref="J29:J30"/>
    <mergeCell ref="K25:K26"/>
    <mergeCell ref="J26:J27"/>
    <mergeCell ref="G25:G26"/>
    <mergeCell ref="H25:H26"/>
    <mergeCell ref="J32:J33"/>
    <mergeCell ref="H33:H35"/>
    <mergeCell ref="K33:K35"/>
    <mergeCell ref="H31:H32"/>
    <mergeCell ref="K31:K32"/>
    <mergeCell ref="J35:J36"/>
    <mergeCell ref="B25:B30"/>
    <mergeCell ref="C25:C30"/>
    <mergeCell ref="D25:D30"/>
    <mergeCell ref="E25:E26"/>
    <mergeCell ref="F25:F26"/>
    <mergeCell ref="J23:J24"/>
    <mergeCell ref="B19:B24"/>
    <mergeCell ref="C19:C24"/>
    <mergeCell ref="D19:D24"/>
    <mergeCell ref="E19:E20"/>
    <mergeCell ref="F19:F20"/>
    <mergeCell ref="G19:G20"/>
    <mergeCell ref="J20:J21"/>
    <mergeCell ref="H21:H23"/>
    <mergeCell ref="J8:J9"/>
    <mergeCell ref="B7:B12"/>
    <mergeCell ref="C7:C12"/>
    <mergeCell ref="D7:D12"/>
    <mergeCell ref="E7:E8"/>
    <mergeCell ref="F7:F8"/>
    <mergeCell ref="G7:G8"/>
    <mergeCell ref="H7:H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2400" verticalDpi="24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V37"/>
  <sheetViews>
    <sheetView zoomScale="120" zoomScaleNormal="120" zoomScalePageLayoutView="120" workbookViewId="0" topLeftCell="A4">
      <selection activeCell="A1" sqref="A1:IV65536"/>
    </sheetView>
  </sheetViews>
  <sheetFormatPr defaultColWidth="8.75390625" defaultRowHeight="13.5"/>
  <cols>
    <col min="1" max="1" width="4.625" style="17" customWidth="1"/>
    <col min="2" max="3" width="5.625" style="17" customWidth="1"/>
    <col min="4" max="4" width="13.625" style="23" customWidth="1"/>
    <col min="5" max="5" width="2.00390625" style="17" customWidth="1"/>
    <col min="6" max="6" width="13.625" style="19" customWidth="1"/>
    <col min="7" max="7" width="1.625" style="18" hidden="1" customWidth="1"/>
    <col min="8" max="8" width="11.625" style="2" customWidth="1"/>
    <col min="9" max="9" width="1.625" style="18" hidden="1" customWidth="1"/>
    <col min="10" max="10" width="11.625" style="2" customWidth="1"/>
    <col min="11" max="11" width="1.625" style="18" hidden="1" customWidth="1"/>
    <col min="12" max="12" width="11.625" style="2" customWidth="1"/>
    <col min="13" max="13" width="1.625" style="18" hidden="1" customWidth="1"/>
    <col min="14" max="14" width="11.625" style="2" customWidth="1"/>
    <col min="15" max="15" width="1.625" style="18" hidden="1" customWidth="1"/>
    <col min="16" max="16" width="11.625" style="2" customWidth="1"/>
    <col min="17" max="17" width="1.625" style="18" hidden="1" customWidth="1"/>
    <col min="18" max="18" width="11.625" style="2" customWidth="1"/>
    <col min="19" max="19" width="1.625" style="18" hidden="1" customWidth="1"/>
    <col min="20" max="20" width="11.625" style="2" customWidth="1"/>
    <col min="21" max="21" width="1.625" style="18" hidden="1" customWidth="1"/>
    <col min="22" max="22" width="11.625" style="2" customWidth="1"/>
    <col min="23" max="16384" width="8.75390625" style="17" customWidth="1"/>
  </cols>
  <sheetData>
    <row r="1" spans="1:22" s="1" customFormat="1" ht="20.25" customHeight="1">
      <c r="A1" s="47" t="s">
        <v>27</v>
      </c>
      <c r="B1" s="47"/>
      <c r="C1" s="47"/>
      <c r="D1" s="47"/>
      <c r="E1" s="47"/>
      <c r="F1" s="47"/>
      <c r="G1" s="47"/>
      <c r="H1" s="47"/>
      <c r="I1" s="48"/>
      <c r="J1" s="47"/>
      <c r="K1" s="4"/>
      <c r="L1" s="3"/>
      <c r="M1" s="4"/>
      <c r="N1" s="3"/>
      <c r="O1" s="4"/>
      <c r="P1" s="5" t="s">
        <v>28</v>
      </c>
      <c r="Q1" s="6"/>
      <c r="R1" s="2"/>
      <c r="S1" s="6"/>
      <c r="T1" s="2"/>
      <c r="U1" s="6"/>
      <c r="V1" s="2"/>
    </row>
    <row r="2" spans="1:22" s="7" customFormat="1" ht="20.25" customHeight="1">
      <c r="A2" s="295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46"/>
      <c r="L2" s="46"/>
      <c r="M2" s="9"/>
      <c r="N2" s="8"/>
      <c r="O2" s="10"/>
      <c r="P2" s="11" t="s">
        <v>29</v>
      </c>
      <c r="Q2" s="12"/>
      <c r="R2" s="3"/>
      <c r="S2" s="12"/>
      <c r="T2" s="3"/>
      <c r="U2" s="12"/>
      <c r="V2" s="3"/>
    </row>
    <row r="3" spans="1:22" s="7" customFormat="1" ht="20.25" customHeight="1">
      <c r="A3" s="296" t="s">
        <v>10</v>
      </c>
      <c r="B3" s="296"/>
      <c r="C3" s="296"/>
      <c r="D3" s="296"/>
      <c r="E3" s="296"/>
      <c r="F3" s="296"/>
      <c r="G3" s="49"/>
      <c r="H3" s="49"/>
      <c r="I3" s="50"/>
      <c r="J3" s="51"/>
      <c r="K3" s="31"/>
      <c r="L3" s="32"/>
      <c r="M3" s="9"/>
      <c r="N3" s="284"/>
      <c r="O3" s="284"/>
      <c r="P3" s="280" t="s">
        <v>30</v>
      </c>
      <c r="Q3" s="280"/>
      <c r="R3" s="280"/>
      <c r="S3" s="280"/>
      <c r="T3" s="280"/>
      <c r="U3" s="280"/>
      <c r="V3" s="280"/>
    </row>
    <row r="4" spans="1:22" s="7" customFormat="1" ht="20.25" customHeight="1" thickBot="1">
      <c r="A4" s="297" t="s">
        <v>6</v>
      </c>
      <c r="B4" s="297"/>
      <c r="C4" s="297"/>
      <c r="D4" s="297"/>
      <c r="E4" s="297"/>
      <c r="F4" s="297"/>
      <c r="G4" s="52"/>
      <c r="H4" s="52"/>
      <c r="I4" s="50"/>
      <c r="J4" s="53" t="s">
        <v>93</v>
      </c>
      <c r="K4" s="31"/>
      <c r="L4" s="40"/>
      <c r="M4" s="9"/>
      <c r="N4" s="13"/>
      <c r="O4" s="13"/>
      <c r="P4" s="13"/>
      <c r="R4" s="14"/>
      <c r="T4" s="14"/>
      <c r="V4" s="14"/>
    </row>
    <row r="5" spans="1:22" s="15" customFormat="1" ht="12.75" customHeight="1">
      <c r="A5" s="24" t="s">
        <v>0</v>
      </c>
      <c r="B5" s="195" t="s">
        <v>1</v>
      </c>
      <c r="C5" s="195" t="s">
        <v>2</v>
      </c>
      <c r="D5" s="213" t="s">
        <v>9</v>
      </c>
      <c r="E5" s="213"/>
      <c r="F5" s="213"/>
      <c r="G5" s="35"/>
      <c r="H5" s="282" t="s">
        <v>31</v>
      </c>
      <c r="I5" s="41"/>
      <c r="J5" s="265" t="s">
        <v>32</v>
      </c>
      <c r="K5" s="266"/>
      <c r="L5" s="267"/>
      <c r="M5" s="41"/>
      <c r="N5" s="265" t="s">
        <v>33</v>
      </c>
      <c r="O5" s="266"/>
      <c r="P5" s="267"/>
      <c r="Q5" s="41"/>
      <c r="R5" s="282" t="s">
        <v>34</v>
      </c>
      <c r="S5" s="44" t="s">
        <v>35</v>
      </c>
      <c r="T5" s="285" t="s">
        <v>36</v>
      </c>
      <c r="U5" s="286"/>
      <c r="V5" s="287"/>
    </row>
    <row r="6" spans="1:22" s="15" customFormat="1" ht="12.75" customHeight="1">
      <c r="A6" s="25" t="s">
        <v>37</v>
      </c>
      <c r="B6" s="276"/>
      <c r="C6" s="276"/>
      <c r="D6" s="33" t="s">
        <v>3</v>
      </c>
      <c r="E6" s="26" t="s">
        <v>38</v>
      </c>
      <c r="F6" s="34" t="s">
        <v>3</v>
      </c>
      <c r="G6" s="36"/>
      <c r="H6" s="283"/>
      <c r="I6" s="42"/>
      <c r="J6" s="268"/>
      <c r="K6" s="269"/>
      <c r="L6" s="270"/>
      <c r="M6" s="42"/>
      <c r="N6" s="268"/>
      <c r="O6" s="269"/>
      <c r="P6" s="270"/>
      <c r="Q6" s="42"/>
      <c r="R6" s="283"/>
      <c r="S6" s="45"/>
      <c r="T6" s="288"/>
      <c r="U6" s="289"/>
      <c r="V6" s="290"/>
    </row>
    <row r="7" spans="1:22" s="16" customFormat="1" ht="9.75" customHeight="1">
      <c r="A7" s="251" t="s">
        <v>39</v>
      </c>
      <c r="B7" s="252" t="s">
        <v>106</v>
      </c>
      <c r="C7" s="261" t="s">
        <v>14</v>
      </c>
      <c r="D7" s="262" t="e">
        <f>#REF!</f>
        <v>#REF!</v>
      </c>
      <c r="E7" s="256" t="s">
        <v>4</v>
      </c>
      <c r="F7" s="258" t="e">
        <f>#REF!</f>
        <v>#REF!</v>
      </c>
      <c r="G7" s="254">
        <v>3</v>
      </c>
      <c r="H7" s="57" t="e">
        <f>IF(G7="","",VLOOKUP(G7,#REF!,4,FALSE))</f>
        <v>#REF!</v>
      </c>
      <c r="I7" s="254">
        <v>11</v>
      </c>
      <c r="J7" s="58" t="e">
        <f>IF(I7="","",VLOOKUP(I7,#REF!,4,FALSE))</f>
        <v>#REF!</v>
      </c>
      <c r="K7" s="254">
        <v>16</v>
      </c>
      <c r="L7" s="57" t="e">
        <f>IF(K7="","",VLOOKUP(K7,#REF!,4,FALSE))</f>
        <v>#REF!</v>
      </c>
      <c r="M7" s="254">
        <v>49</v>
      </c>
      <c r="N7" s="58" t="e">
        <f>IF(M7="","",VLOOKUP(M7,#REF!,4,FALSE))</f>
        <v>#REF!</v>
      </c>
      <c r="O7" s="254">
        <v>27</v>
      </c>
      <c r="P7" s="57" t="e">
        <f>IF(O7="","",VLOOKUP(O7,#REF!,4,FALSE))</f>
        <v>#REF!</v>
      </c>
      <c r="Q7" s="255">
        <v>47</v>
      </c>
      <c r="R7" s="57" t="e">
        <f>IF(Q7="","",VLOOKUP(Q7,#REF!,4,FALSE))</f>
        <v>#REF!</v>
      </c>
      <c r="S7" s="281"/>
      <c r="T7" s="59">
        <f>IF(S7="","",VLOOKUP(S7,#REF!,4,FALSE))</f>
      </c>
      <c r="U7" s="281"/>
      <c r="V7" s="60">
        <f>IF(U7="","",VLOOKUP(U7,#REF!,4,FALSE))</f>
      </c>
    </row>
    <row r="8" spans="1:22" s="16" customFormat="1" ht="19.5" customHeight="1">
      <c r="A8" s="251"/>
      <c r="B8" s="253"/>
      <c r="C8" s="261"/>
      <c r="D8" s="263"/>
      <c r="E8" s="257"/>
      <c r="F8" s="259"/>
      <c r="G8" s="255"/>
      <c r="H8" s="61" t="e">
        <f>IF(G7="","",VLOOKUP(G7,#REF!,3,FALSE))</f>
        <v>#REF!</v>
      </c>
      <c r="I8" s="255"/>
      <c r="J8" s="62" t="e">
        <f>IF(I7="","",VLOOKUP(I7,#REF!,3,FALSE))</f>
        <v>#REF!</v>
      </c>
      <c r="K8" s="255"/>
      <c r="L8" s="61" t="e">
        <f>IF(K7="","",VLOOKUP(K7,#REF!,3,FALSE))</f>
        <v>#REF!</v>
      </c>
      <c r="M8" s="255"/>
      <c r="N8" s="62" t="e">
        <f>IF(M7="","",VLOOKUP(M7,#REF!,3,FALSE))</f>
        <v>#REF!</v>
      </c>
      <c r="O8" s="255"/>
      <c r="P8" s="61" t="e">
        <f>IF(O7="","",VLOOKUP(O7,#REF!,3,FALSE))</f>
        <v>#REF!</v>
      </c>
      <c r="Q8" s="255"/>
      <c r="R8" s="61" t="e">
        <f>IF(Q7="","",VLOOKUP(Q7,#REF!,3,FALSE))</f>
        <v>#REF!</v>
      </c>
      <c r="S8" s="281"/>
      <c r="T8" s="63">
        <f>IF(S7="","",VLOOKUP(S7,#REF!,3,FALSE))</f>
      </c>
      <c r="U8" s="281"/>
      <c r="V8" s="64">
        <f>IF(U7="","",VLOOKUP(U7,#REF!,3,FALSE))</f>
      </c>
    </row>
    <row r="9" spans="1:22" s="16" customFormat="1" ht="9.75" customHeight="1">
      <c r="A9" s="260" t="s">
        <v>13</v>
      </c>
      <c r="B9" s="252">
        <v>0.4861111111111111</v>
      </c>
      <c r="C9" s="261" t="s">
        <v>15</v>
      </c>
      <c r="D9" s="262" t="e">
        <f>#REF!</f>
        <v>#REF!</v>
      </c>
      <c r="E9" s="256" t="s">
        <v>4</v>
      </c>
      <c r="F9" s="258" t="e">
        <f>#REF!</f>
        <v>#REF!</v>
      </c>
      <c r="G9" s="254">
        <v>2</v>
      </c>
      <c r="H9" s="57" t="e">
        <f>IF(G9="","",VLOOKUP(G9,#REF!,4,FALSE))</f>
        <v>#REF!</v>
      </c>
      <c r="I9" s="254">
        <v>8</v>
      </c>
      <c r="J9" s="58" t="e">
        <f>IF(I9="","",VLOOKUP(I9,#REF!,4,FALSE))</f>
        <v>#REF!</v>
      </c>
      <c r="K9" s="254">
        <v>19</v>
      </c>
      <c r="L9" s="57" t="e">
        <f>IF(K9="","",VLOOKUP(K9,#REF!,4,FALSE))</f>
        <v>#REF!</v>
      </c>
      <c r="M9" s="254">
        <v>32</v>
      </c>
      <c r="N9" s="58" t="e">
        <f>IF(M9="","",VLOOKUP(M9,#REF!,4,FALSE))</f>
        <v>#REF!</v>
      </c>
      <c r="O9" s="254">
        <v>38</v>
      </c>
      <c r="P9" s="57" t="e">
        <f>IF(O9="","",VLOOKUP(O9,#REF!,4,FALSE))</f>
        <v>#REF!</v>
      </c>
      <c r="Q9" s="293">
        <v>46</v>
      </c>
      <c r="R9" s="57" t="e">
        <f>IF(Q9="","",VLOOKUP(Q9,#REF!,4,FALSE))</f>
        <v>#REF!</v>
      </c>
      <c r="S9" s="281"/>
      <c r="T9" s="59">
        <f>IF(S9="","",VLOOKUP(S9,#REF!,4,FALSE))</f>
      </c>
      <c r="U9" s="281"/>
      <c r="V9" s="60">
        <f>IF(U9="","",VLOOKUP(U9,#REF!,4,FALSE))</f>
      </c>
    </row>
    <row r="10" spans="1:22" s="16" customFormat="1" ht="19.5" customHeight="1">
      <c r="A10" s="251"/>
      <c r="B10" s="253"/>
      <c r="C10" s="261"/>
      <c r="D10" s="263"/>
      <c r="E10" s="257"/>
      <c r="F10" s="259"/>
      <c r="G10" s="255"/>
      <c r="H10" s="61" t="e">
        <f>IF(G9="","",VLOOKUP(G9,#REF!,3,FALSE))</f>
        <v>#REF!</v>
      </c>
      <c r="I10" s="255"/>
      <c r="J10" s="62" t="e">
        <f>IF(I9="","",VLOOKUP(I9,#REF!,3,FALSE))</f>
        <v>#REF!</v>
      </c>
      <c r="K10" s="255"/>
      <c r="L10" s="61" t="e">
        <f>IF(K9="","",VLOOKUP(K9,#REF!,3,FALSE))</f>
        <v>#REF!</v>
      </c>
      <c r="M10" s="255"/>
      <c r="N10" s="62" t="e">
        <f>IF(M9="","",VLOOKUP(M9,#REF!,3,FALSE))</f>
        <v>#REF!</v>
      </c>
      <c r="O10" s="255"/>
      <c r="P10" s="61" t="e">
        <f>IF(O9="","",VLOOKUP(O9,#REF!,3,FALSE))</f>
        <v>#REF!</v>
      </c>
      <c r="Q10" s="294"/>
      <c r="R10" s="61" t="e">
        <f>IF(Q9="","",VLOOKUP(Q9,#REF!,3,FALSE))</f>
        <v>#REF!</v>
      </c>
      <c r="S10" s="281"/>
      <c r="T10" s="63">
        <f>IF(S9="","",VLOOKUP(S9,#REF!,3,FALSE))</f>
      </c>
      <c r="U10" s="281"/>
      <c r="V10" s="64">
        <f>IF(U9="","",VLOOKUP(U9,#REF!,3,FALSE))</f>
      </c>
    </row>
    <row r="11" spans="1:22" s="16" customFormat="1" ht="9.75" customHeight="1">
      <c r="A11" s="260" t="s">
        <v>40</v>
      </c>
      <c r="B11" s="252">
        <v>0.5555555555555556</v>
      </c>
      <c r="C11" s="261" t="s">
        <v>16</v>
      </c>
      <c r="D11" s="262" t="e">
        <f>#REF!</f>
        <v>#REF!</v>
      </c>
      <c r="E11" s="256" t="s">
        <v>4</v>
      </c>
      <c r="F11" s="258" t="e">
        <f>#REF!</f>
        <v>#REF!</v>
      </c>
      <c r="G11" s="254">
        <v>3</v>
      </c>
      <c r="H11" s="57" t="e">
        <f>IF(G11="","",VLOOKUP(G11,#REF!,4,FALSE))</f>
        <v>#REF!</v>
      </c>
      <c r="I11" s="254">
        <v>11</v>
      </c>
      <c r="J11" s="58" t="e">
        <f>IF(I11="","",VLOOKUP(I11,#REF!,4,FALSE))</f>
        <v>#REF!</v>
      </c>
      <c r="K11" s="254">
        <v>16</v>
      </c>
      <c r="L11" s="57" t="e">
        <f>IF(K11="","",VLOOKUP(K11,#REF!,4,FALSE))</f>
        <v>#REF!</v>
      </c>
      <c r="M11" s="254">
        <v>47</v>
      </c>
      <c r="N11" s="58" t="e">
        <f>IF(M11="","",VLOOKUP(M11,#REF!,4,FALSE))</f>
        <v>#REF!</v>
      </c>
      <c r="O11" s="254">
        <v>31</v>
      </c>
      <c r="P11" s="57" t="e">
        <f>IF(O11="","",VLOOKUP(O11,#REF!,4,FALSE))</f>
        <v>#REF!</v>
      </c>
      <c r="Q11" s="255">
        <v>49</v>
      </c>
      <c r="R11" s="57" t="e">
        <f>IF(Q11="","",VLOOKUP(Q11,#REF!,4,FALSE))</f>
        <v>#REF!</v>
      </c>
      <c r="S11" s="281"/>
      <c r="T11" s="59">
        <f>IF(S11="","",VLOOKUP(S11,#REF!,4,FALSE))</f>
      </c>
      <c r="U11" s="281"/>
      <c r="V11" s="60">
        <f>IF(U11="","",VLOOKUP(U11,#REF!,4,FALSE))</f>
      </c>
    </row>
    <row r="12" spans="1:22" s="16" customFormat="1" ht="19.5" customHeight="1">
      <c r="A12" s="251"/>
      <c r="B12" s="253"/>
      <c r="C12" s="261"/>
      <c r="D12" s="263"/>
      <c r="E12" s="257"/>
      <c r="F12" s="259"/>
      <c r="G12" s="255"/>
      <c r="H12" s="61" t="e">
        <f>IF(G11="","",VLOOKUP(G11,#REF!,3,FALSE))</f>
        <v>#REF!</v>
      </c>
      <c r="I12" s="255"/>
      <c r="J12" s="62" t="e">
        <f>IF(I11="","",VLOOKUP(I11,#REF!,3,FALSE))</f>
        <v>#REF!</v>
      </c>
      <c r="K12" s="255"/>
      <c r="L12" s="61" t="e">
        <f>IF(K11="","",VLOOKUP(K11,#REF!,3,FALSE))</f>
        <v>#REF!</v>
      </c>
      <c r="M12" s="255"/>
      <c r="N12" s="62" t="e">
        <f>IF(M11="","",VLOOKUP(M11,#REF!,3,FALSE))</f>
        <v>#REF!</v>
      </c>
      <c r="O12" s="255"/>
      <c r="P12" s="61" t="e">
        <f>IF(O11="","",VLOOKUP(O11,#REF!,3,FALSE))</f>
        <v>#REF!</v>
      </c>
      <c r="Q12" s="255"/>
      <c r="R12" s="61" t="e">
        <f>IF(Q11="","",VLOOKUP(Q11,#REF!,3,FALSE))</f>
        <v>#REF!</v>
      </c>
      <c r="S12" s="281"/>
      <c r="T12" s="63">
        <f>IF(S11="","",VLOOKUP(S11,#REF!,3,FALSE))</f>
      </c>
      <c r="U12" s="281"/>
      <c r="V12" s="64">
        <f>IF(U11="","",VLOOKUP(U11,#REF!,3,FALSE))</f>
      </c>
    </row>
    <row r="13" spans="1:22" s="16" customFormat="1" ht="9.75" customHeight="1">
      <c r="A13" s="260" t="s">
        <v>41</v>
      </c>
      <c r="B13" s="252">
        <v>0.625</v>
      </c>
      <c r="C13" s="274" t="s">
        <v>16</v>
      </c>
      <c r="D13" s="277" t="e">
        <f>#REF!</f>
        <v>#REF!</v>
      </c>
      <c r="E13" s="256" t="s">
        <v>4</v>
      </c>
      <c r="F13" s="258" t="e">
        <f>#REF!</f>
        <v>#REF!</v>
      </c>
      <c r="G13" s="254">
        <v>2</v>
      </c>
      <c r="H13" s="57" t="e">
        <f>IF(G13="","",VLOOKUP(G13,#REF!,4,FALSE))</f>
        <v>#REF!</v>
      </c>
      <c r="I13" s="254">
        <v>8</v>
      </c>
      <c r="J13" s="57" t="e">
        <f>IF(I13="","",VLOOKUP(I13,#REF!,4,FALSE))</f>
        <v>#REF!</v>
      </c>
      <c r="K13" s="254">
        <v>19</v>
      </c>
      <c r="L13" s="57" t="e">
        <f>IF(K13="","",VLOOKUP(K13,#REF!,4,FALSE))</f>
        <v>#REF!</v>
      </c>
      <c r="M13" s="254">
        <v>46</v>
      </c>
      <c r="N13" s="58" t="e">
        <f>IF(M13="","",VLOOKUP(M13,#REF!,4,FALSE))</f>
        <v>#REF!</v>
      </c>
      <c r="O13" s="254">
        <v>38</v>
      </c>
      <c r="P13" s="57" t="e">
        <f>IF(O13="","",VLOOKUP(O13,#REF!,4,FALSE))</f>
        <v>#REF!</v>
      </c>
      <c r="Q13" s="254">
        <v>32</v>
      </c>
      <c r="R13" s="57" t="e">
        <f>IF(Q13="","",VLOOKUP(Q13,#REF!,4,FALSE))</f>
        <v>#REF!</v>
      </c>
      <c r="S13" s="291"/>
      <c r="T13" s="59">
        <f>IF(S13="","",VLOOKUP(S13,#REF!,4,FALSE))</f>
      </c>
      <c r="U13" s="291"/>
      <c r="V13" s="60">
        <f>IF(U13="","",VLOOKUP(U13,#REF!,4,FALSE))</f>
      </c>
    </row>
    <row r="14" spans="1:22" s="16" customFormat="1" ht="19.5" customHeight="1" thickBot="1">
      <c r="A14" s="273"/>
      <c r="B14" s="178"/>
      <c r="C14" s="275"/>
      <c r="D14" s="278"/>
      <c r="E14" s="279"/>
      <c r="F14" s="272"/>
      <c r="G14" s="264"/>
      <c r="H14" s="65" t="e">
        <f>IF(G13="","",VLOOKUP(G13,#REF!,3,FALSE))</f>
        <v>#REF!</v>
      </c>
      <c r="I14" s="264"/>
      <c r="J14" s="66" t="e">
        <f>IF(I13="","",VLOOKUP(I13,#REF!,3,FALSE))</f>
        <v>#REF!</v>
      </c>
      <c r="K14" s="264"/>
      <c r="L14" s="65" t="e">
        <f>IF(K13="","",VLOOKUP(K13,#REF!,3,FALSE))</f>
        <v>#REF!</v>
      </c>
      <c r="M14" s="264"/>
      <c r="N14" s="66" t="e">
        <f>IF(M13="","",VLOOKUP(M13,#REF!,3,FALSE))</f>
        <v>#REF!</v>
      </c>
      <c r="O14" s="264"/>
      <c r="P14" s="65" t="e">
        <f>IF(O13="","",VLOOKUP(O13,#REF!,3,FALSE))</f>
        <v>#REF!</v>
      </c>
      <c r="Q14" s="264"/>
      <c r="R14" s="65" t="e">
        <f>IF(Q13="","",VLOOKUP(Q13,#REF!,3,FALSE))</f>
        <v>#REF!</v>
      </c>
      <c r="S14" s="292"/>
      <c r="T14" s="67">
        <f>IF(S13="","",VLOOKUP(S13,#REF!,3,FALSE))</f>
      </c>
      <c r="U14" s="292"/>
      <c r="V14" s="68">
        <f>IF(U13="","",VLOOKUP(U13,#REF!,3,FALSE))</f>
      </c>
    </row>
    <row r="15" spans="1:22" ht="18" customHeight="1" thickBot="1">
      <c r="A15" s="271" t="s">
        <v>7</v>
      </c>
      <c r="B15" s="271"/>
      <c r="C15" s="271"/>
      <c r="D15" s="271"/>
      <c r="E15" s="271"/>
      <c r="F15" s="271"/>
      <c r="G15" s="271"/>
      <c r="H15" s="271"/>
      <c r="I15" s="43"/>
      <c r="J15" s="43" t="s">
        <v>91</v>
      </c>
      <c r="L15" s="7"/>
      <c r="O15" s="20"/>
      <c r="S15" s="27"/>
      <c r="T15" s="5"/>
      <c r="U15" s="27"/>
      <c r="V15" s="5"/>
    </row>
    <row r="16" spans="1:22" s="15" customFormat="1" ht="13.5" customHeight="1">
      <c r="A16" s="24" t="s">
        <v>0</v>
      </c>
      <c r="B16" s="195" t="s">
        <v>1</v>
      </c>
      <c r="C16" s="195" t="s">
        <v>2</v>
      </c>
      <c r="D16" s="213" t="s">
        <v>9</v>
      </c>
      <c r="E16" s="213"/>
      <c r="F16" s="213"/>
      <c r="G16" s="35"/>
      <c r="H16" s="282" t="s">
        <v>31</v>
      </c>
      <c r="I16" s="41"/>
      <c r="J16" s="265" t="s">
        <v>32</v>
      </c>
      <c r="K16" s="266"/>
      <c r="L16" s="267"/>
      <c r="M16" s="41"/>
      <c r="N16" s="265" t="s">
        <v>33</v>
      </c>
      <c r="O16" s="266"/>
      <c r="P16" s="267"/>
      <c r="Q16" s="41"/>
      <c r="R16" s="282" t="s">
        <v>34</v>
      </c>
      <c r="S16" s="41" t="s">
        <v>35</v>
      </c>
      <c r="T16" s="285" t="s">
        <v>36</v>
      </c>
      <c r="U16" s="286"/>
      <c r="V16" s="287"/>
    </row>
    <row r="17" spans="1:22" s="15" customFormat="1" ht="13.5" customHeight="1">
      <c r="A17" s="25" t="s">
        <v>37</v>
      </c>
      <c r="B17" s="276"/>
      <c r="C17" s="276"/>
      <c r="D17" s="33" t="s">
        <v>3</v>
      </c>
      <c r="E17" s="26" t="s">
        <v>38</v>
      </c>
      <c r="F17" s="34" t="s">
        <v>3</v>
      </c>
      <c r="G17" s="36"/>
      <c r="H17" s="283"/>
      <c r="I17" s="42"/>
      <c r="J17" s="268"/>
      <c r="K17" s="269"/>
      <c r="L17" s="270"/>
      <c r="M17" s="42"/>
      <c r="N17" s="268"/>
      <c r="O17" s="269"/>
      <c r="P17" s="270"/>
      <c r="Q17" s="42"/>
      <c r="R17" s="283"/>
      <c r="S17" s="42"/>
      <c r="T17" s="288"/>
      <c r="U17" s="289"/>
      <c r="V17" s="290"/>
    </row>
    <row r="18" spans="1:22" s="16" customFormat="1" ht="9.75" customHeight="1">
      <c r="A18" s="251" t="s">
        <v>42</v>
      </c>
      <c r="B18" s="252">
        <v>0.4166666666666667</v>
      </c>
      <c r="C18" s="261" t="s">
        <v>14</v>
      </c>
      <c r="D18" s="262" t="e">
        <f>#REF!</f>
        <v>#REF!</v>
      </c>
      <c r="E18" s="256" t="s">
        <v>4</v>
      </c>
      <c r="F18" s="258" t="e">
        <f>#REF!</f>
        <v>#REF!</v>
      </c>
      <c r="G18" s="254">
        <v>5</v>
      </c>
      <c r="H18" s="57" t="e">
        <f>IF(G18="","",VLOOKUP(G18,#REF!,4,FALSE))</f>
        <v>#REF!</v>
      </c>
      <c r="I18" s="254">
        <v>9</v>
      </c>
      <c r="J18" s="58" t="e">
        <f>IF(I18="","",VLOOKUP(I18,#REF!,4,FALSE))</f>
        <v>#REF!</v>
      </c>
      <c r="K18" s="254">
        <v>17</v>
      </c>
      <c r="L18" s="57" t="e">
        <f>IF(K18="","",VLOOKUP(K18,#REF!,4,FALSE))</f>
        <v>#REF!</v>
      </c>
      <c r="M18" s="254">
        <v>37</v>
      </c>
      <c r="N18" s="58" t="e">
        <f>IF(M18="","",VLOOKUP(M18,#REF!,4,FALSE))</f>
        <v>#REF!</v>
      </c>
      <c r="O18" s="254">
        <v>42</v>
      </c>
      <c r="P18" s="57" t="e">
        <f>IF(O18="","",VLOOKUP(O18,#REF!,4,FALSE))</f>
        <v>#REF!</v>
      </c>
      <c r="Q18" s="255">
        <v>50</v>
      </c>
      <c r="R18" s="57" t="e">
        <f>IF(Q18="","",VLOOKUP(Q18,#REF!,4,FALSE))</f>
        <v>#REF!</v>
      </c>
      <c r="S18" s="255"/>
      <c r="T18" s="59">
        <f>IF(S18="","",VLOOKUP(S18,#REF!,4,FALSE))</f>
      </c>
      <c r="U18" s="281"/>
      <c r="V18" s="60">
        <f>IF(U18="","",VLOOKUP(U18,#REF!,4,FALSE))</f>
      </c>
    </row>
    <row r="19" spans="1:22" s="16" customFormat="1" ht="20.25" customHeight="1">
      <c r="A19" s="251"/>
      <c r="B19" s="253"/>
      <c r="C19" s="261"/>
      <c r="D19" s="263"/>
      <c r="E19" s="257"/>
      <c r="F19" s="259"/>
      <c r="G19" s="255"/>
      <c r="H19" s="61" t="e">
        <f>IF(G18="","",VLOOKUP(G18,#REF!,3,FALSE))</f>
        <v>#REF!</v>
      </c>
      <c r="I19" s="255"/>
      <c r="J19" s="62" t="e">
        <f>IF(I18="","",VLOOKUP(I18,#REF!,3,FALSE))</f>
        <v>#REF!</v>
      </c>
      <c r="K19" s="255"/>
      <c r="L19" s="61" t="e">
        <f>IF(K18="","",VLOOKUP(K18,#REF!,3,FALSE))</f>
        <v>#REF!</v>
      </c>
      <c r="M19" s="255"/>
      <c r="N19" s="62" t="e">
        <f>IF(M18="","",VLOOKUP(M18,#REF!,3,FALSE))</f>
        <v>#REF!</v>
      </c>
      <c r="O19" s="255"/>
      <c r="P19" s="61" t="e">
        <f>IF(O18="","",VLOOKUP(O18,#REF!,3,FALSE))</f>
        <v>#REF!</v>
      </c>
      <c r="Q19" s="255"/>
      <c r="R19" s="61" t="e">
        <f>IF(Q18="","",VLOOKUP(Q18,#REF!,3,FALSE))</f>
        <v>#REF!</v>
      </c>
      <c r="S19" s="255"/>
      <c r="T19" s="63">
        <f>IF(S18="","",VLOOKUP(S18,#REF!,3,FALSE))</f>
      </c>
      <c r="U19" s="281"/>
      <c r="V19" s="64">
        <f>IF(U18="","",VLOOKUP(U18,#REF!,3,FALSE))</f>
      </c>
    </row>
    <row r="20" spans="1:22" s="16" customFormat="1" ht="9.75" customHeight="1">
      <c r="A20" s="260" t="s">
        <v>43</v>
      </c>
      <c r="B20" s="252">
        <v>0.4861111111111111</v>
      </c>
      <c r="C20" s="261" t="s">
        <v>15</v>
      </c>
      <c r="D20" s="262" t="e">
        <f>#REF!</f>
        <v>#REF!</v>
      </c>
      <c r="E20" s="256" t="s">
        <v>4</v>
      </c>
      <c r="F20" s="258" t="e">
        <f>#REF!</f>
        <v>#REF!</v>
      </c>
      <c r="G20" s="254">
        <v>6</v>
      </c>
      <c r="H20" s="57" t="e">
        <f>IF(G20="","",VLOOKUP(G20,#REF!,4,FALSE))</f>
        <v>#REF!</v>
      </c>
      <c r="I20" s="254">
        <v>10</v>
      </c>
      <c r="J20" s="58" t="e">
        <f>IF(I20="","",VLOOKUP(I20,#REF!,4,FALSE))</f>
        <v>#REF!</v>
      </c>
      <c r="K20" s="254">
        <v>18</v>
      </c>
      <c r="L20" s="57" t="e">
        <f>IF(K20="","",VLOOKUP(K20,#REF!,4,FALSE))</f>
        <v>#REF!</v>
      </c>
      <c r="M20" s="254">
        <v>48</v>
      </c>
      <c r="N20" s="58" t="e">
        <f>IF(M20="","",VLOOKUP(M20,#REF!,4,FALSE))</f>
        <v>#REF!</v>
      </c>
      <c r="O20" s="254">
        <v>44</v>
      </c>
      <c r="P20" s="57" t="e">
        <f>IF(O20="","",VLOOKUP(O20,#REF!,4,FALSE))</f>
        <v>#REF!</v>
      </c>
      <c r="Q20" s="255">
        <v>51</v>
      </c>
      <c r="R20" s="57" t="e">
        <f>IF(Q20="","",VLOOKUP(Q20,#REF!,4,FALSE))</f>
        <v>#REF!</v>
      </c>
      <c r="S20" s="255"/>
      <c r="T20" s="59">
        <f>IF(S20="","",VLOOKUP(S20,#REF!,4,FALSE))</f>
      </c>
      <c r="U20" s="281"/>
      <c r="V20" s="60">
        <f>IF(U20="","",VLOOKUP(U20,#REF!,4,FALSE))</f>
      </c>
    </row>
    <row r="21" spans="1:22" s="16" customFormat="1" ht="20.25" customHeight="1">
      <c r="A21" s="251"/>
      <c r="B21" s="253"/>
      <c r="C21" s="261"/>
      <c r="D21" s="263"/>
      <c r="E21" s="257"/>
      <c r="F21" s="259"/>
      <c r="G21" s="255"/>
      <c r="H21" s="61" t="e">
        <f>IF(G20="","",VLOOKUP(G20,#REF!,3,FALSE))</f>
        <v>#REF!</v>
      </c>
      <c r="I21" s="255"/>
      <c r="J21" s="62" t="e">
        <f>IF(I20="","",VLOOKUP(I20,#REF!,3,FALSE))</f>
        <v>#REF!</v>
      </c>
      <c r="K21" s="255"/>
      <c r="L21" s="61" t="e">
        <f>IF(K20="","",VLOOKUP(K20,#REF!,3,FALSE))</f>
        <v>#REF!</v>
      </c>
      <c r="M21" s="255"/>
      <c r="N21" s="62" t="e">
        <f>IF(M20="","",VLOOKUP(M20,#REF!,3,FALSE))</f>
        <v>#REF!</v>
      </c>
      <c r="O21" s="255"/>
      <c r="P21" s="61" t="e">
        <f>IF(O20="","",VLOOKUP(O20,#REF!,3,FALSE))</f>
        <v>#REF!</v>
      </c>
      <c r="Q21" s="255"/>
      <c r="R21" s="61" t="e">
        <f>IF(Q20="","",VLOOKUP(Q20,#REF!,3,FALSE))</f>
        <v>#REF!</v>
      </c>
      <c r="S21" s="255"/>
      <c r="T21" s="63">
        <f>IF(S20="","",VLOOKUP(S20,#REF!,3,FALSE))</f>
      </c>
      <c r="U21" s="281"/>
      <c r="V21" s="64">
        <f>IF(U20="","",VLOOKUP(U20,#REF!,3,FALSE))</f>
      </c>
    </row>
    <row r="22" spans="1:22" s="16" customFormat="1" ht="9.75" customHeight="1">
      <c r="A22" s="260" t="s">
        <v>44</v>
      </c>
      <c r="B22" s="252">
        <v>0.5555555555555556</v>
      </c>
      <c r="C22" s="261" t="s">
        <v>16</v>
      </c>
      <c r="D22" s="262" t="e">
        <f>#REF!</f>
        <v>#REF!</v>
      </c>
      <c r="E22" s="256" t="s">
        <v>4</v>
      </c>
      <c r="F22" s="258" t="e">
        <f>#REF!</f>
        <v>#REF!</v>
      </c>
      <c r="G22" s="254">
        <v>5</v>
      </c>
      <c r="H22" s="57" t="e">
        <f>IF(G22="","",VLOOKUP(G22,#REF!,4,FALSE))</f>
        <v>#REF!</v>
      </c>
      <c r="I22" s="254">
        <v>9</v>
      </c>
      <c r="J22" s="58" t="e">
        <f>IF(I22="","",VLOOKUP(I22,#REF!,4,FALSE))</f>
        <v>#REF!</v>
      </c>
      <c r="K22" s="254">
        <v>17</v>
      </c>
      <c r="L22" s="57" t="e">
        <f>IF(K22="","",VLOOKUP(K22,#REF!,4,FALSE))</f>
        <v>#REF!</v>
      </c>
      <c r="M22" s="254">
        <v>50</v>
      </c>
      <c r="N22" s="58" t="e">
        <f>IF(M22="","",VLOOKUP(M22,#REF!,4,FALSE))</f>
        <v>#REF!</v>
      </c>
      <c r="O22" s="254">
        <v>26</v>
      </c>
      <c r="P22" s="57" t="e">
        <f>IF(O22="","",VLOOKUP(O22,#REF!,4,FALSE))</f>
        <v>#REF!</v>
      </c>
      <c r="Q22" s="255">
        <v>37</v>
      </c>
      <c r="R22" s="57" t="e">
        <f>IF(Q22="","",VLOOKUP(Q22,#REF!,4,FALSE))</f>
        <v>#REF!</v>
      </c>
      <c r="S22" s="255"/>
      <c r="T22" s="69">
        <f>IF(S22="","",VLOOKUP(S22,#REF!,4,FALSE))</f>
      </c>
      <c r="U22" s="281"/>
      <c r="V22" s="70">
        <f>IF(U22="","",VLOOKUP(U22,#REF!,4,FALSE))</f>
      </c>
    </row>
    <row r="23" spans="1:22" s="16" customFormat="1" ht="21" customHeight="1">
      <c r="A23" s="251"/>
      <c r="B23" s="253"/>
      <c r="C23" s="261"/>
      <c r="D23" s="263"/>
      <c r="E23" s="257"/>
      <c r="F23" s="259"/>
      <c r="G23" s="255"/>
      <c r="H23" s="61" t="e">
        <f>IF(G22="","",VLOOKUP(G22,#REF!,3,FALSE))</f>
        <v>#REF!</v>
      </c>
      <c r="I23" s="255"/>
      <c r="J23" s="62" t="e">
        <f>IF(I22="","",VLOOKUP(I22,#REF!,3,FALSE))</f>
        <v>#REF!</v>
      </c>
      <c r="K23" s="255"/>
      <c r="L23" s="61" t="e">
        <f>IF(K22="","",VLOOKUP(K22,#REF!,3,FALSE))</f>
        <v>#REF!</v>
      </c>
      <c r="M23" s="255"/>
      <c r="N23" s="62" t="e">
        <f>IF(M22="","",VLOOKUP(M22,#REF!,3,FALSE))</f>
        <v>#REF!</v>
      </c>
      <c r="O23" s="255"/>
      <c r="P23" s="61" t="e">
        <f>IF(O22="","",VLOOKUP(O22,#REF!,3,FALSE))</f>
        <v>#REF!</v>
      </c>
      <c r="Q23" s="255"/>
      <c r="R23" s="61" t="e">
        <f>IF(Q22="","",VLOOKUP(Q22,#REF!,3,FALSE))</f>
        <v>#REF!</v>
      </c>
      <c r="S23" s="255"/>
      <c r="T23" s="63">
        <f>IF(S22="","",VLOOKUP(S22,#REF!,3,FALSE))</f>
      </c>
      <c r="U23" s="281"/>
      <c r="V23" s="64">
        <f>IF(U22="","",VLOOKUP(U22,#REF!,3,FALSE))</f>
      </c>
    </row>
    <row r="24" spans="1:22" s="16" customFormat="1" ht="9.75" customHeight="1">
      <c r="A24" s="260" t="s">
        <v>45</v>
      </c>
      <c r="B24" s="252">
        <v>0.625</v>
      </c>
      <c r="C24" s="274" t="s">
        <v>16</v>
      </c>
      <c r="D24" s="277" t="e">
        <f>#REF!</f>
        <v>#REF!</v>
      </c>
      <c r="E24" s="256" t="s">
        <v>4</v>
      </c>
      <c r="F24" s="258" t="e">
        <f>#REF!</f>
        <v>#REF!</v>
      </c>
      <c r="G24" s="254">
        <v>6</v>
      </c>
      <c r="H24" s="57" t="e">
        <f>IF(G24="","",VLOOKUP(G24,#REF!,4,FALSE))</f>
        <v>#REF!</v>
      </c>
      <c r="I24" s="254">
        <v>10</v>
      </c>
      <c r="J24" s="58" t="e">
        <f>IF(I24="","",VLOOKUP(I24,#REF!,4,FALSE))</f>
        <v>#REF!</v>
      </c>
      <c r="K24" s="254">
        <v>18</v>
      </c>
      <c r="L24" s="57" t="e">
        <f>IF(K24="","",VLOOKUP(K24,#REF!,4,FALSE))</f>
        <v>#REF!</v>
      </c>
      <c r="M24" s="254">
        <v>51</v>
      </c>
      <c r="N24" s="58" t="e">
        <f>IF(M24="","",VLOOKUP(M24,#REF!,4,FALSE))</f>
        <v>#REF!</v>
      </c>
      <c r="O24" s="254">
        <v>44</v>
      </c>
      <c r="P24" s="57" t="e">
        <f>IF(O24="","",VLOOKUP(O24,#REF!,4,FALSE))</f>
        <v>#REF!</v>
      </c>
      <c r="Q24" s="254">
        <v>48</v>
      </c>
      <c r="R24" s="57" t="e">
        <f>IF(Q24="","",VLOOKUP(Q24,#REF!,4,FALSE))</f>
        <v>#REF!</v>
      </c>
      <c r="S24" s="254"/>
      <c r="T24" s="59">
        <f>IF(S24="","",VLOOKUP(S24,#REF!,4,FALSE))</f>
      </c>
      <c r="U24" s="291"/>
      <c r="V24" s="60">
        <f>IF(U24="","",VLOOKUP(U24,#REF!,4,FALSE))</f>
      </c>
    </row>
    <row r="25" spans="1:22" s="16" customFormat="1" ht="21" customHeight="1" thickBot="1">
      <c r="A25" s="273"/>
      <c r="B25" s="178"/>
      <c r="C25" s="275"/>
      <c r="D25" s="278"/>
      <c r="E25" s="279"/>
      <c r="F25" s="272"/>
      <c r="G25" s="264"/>
      <c r="H25" s="65" t="e">
        <f>IF(G24="","",VLOOKUP(G24,#REF!,3,FALSE))</f>
        <v>#REF!</v>
      </c>
      <c r="I25" s="264"/>
      <c r="J25" s="66" t="e">
        <f>IF(I24="","",VLOOKUP(I24,#REF!,3,FALSE))</f>
        <v>#REF!</v>
      </c>
      <c r="K25" s="264"/>
      <c r="L25" s="65" t="e">
        <f>IF(K24="","",VLOOKUP(K24,#REF!,3,FALSE))</f>
        <v>#REF!</v>
      </c>
      <c r="M25" s="264"/>
      <c r="N25" s="66" t="e">
        <f>IF(M24="","",VLOOKUP(M24,#REF!,3,FALSE))</f>
        <v>#REF!</v>
      </c>
      <c r="O25" s="264"/>
      <c r="P25" s="65" t="e">
        <f>IF(O24="","",VLOOKUP(O24,#REF!,3,FALSE))</f>
        <v>#REF!</v>
      </c>
      <c r="Q25" s="264"/>
      <c r="R25" s="65" t="e">
        <f>IF(Q24="","",VLOOKUP(Q24,#REF!,3,FALSE))</f>
        <v>#REF!</v>
      </c>
      <c r="S25" s="264"/>
      <c r="T25" s="67">
        <f>IF(S24="","",VLOOKUP(S24,#REF!,3,FALSE))</f>
      </c>
      <c r="U25" s="292"/>
      <c r="V25" s="68">
        <f>IF(U24="","",VLOOKUP(U24,#REF!,3,FALSE))</f>
      </c>
    </row>
    <row r="26" spans="1:12" ht="16.5" thickBot="1">
      <c r="A26" s="271" t="s">
        <v>8</v>
      </c>
      <c r="B26" s="271"/>
      <c r="C26" s="271"/>
      <c r="D26" s="271"/>
      <c r="E26" s="271"/>
      <c r="F26" s="271"/>
      <c r="G26" s="271"/>
      <c r="H26" s="271"/>
      <c r="I26" s="43"/>
      <c r="J26" s="43" t="s">
        <v>92</v>
      </c>
      <c r="L26" s="54"/>
    </row>
    <row r="27" spans="1:22" s="15" customFormat="1" ht="13.5" customHeight="1">
      <c r="A27" s="24" t="s">
        <v>0</v>
      </c>
      <c r="B27" s="195" t="s">
        <v>1</v>
      </c>
      <c r="C27" s="195" t="s">
        <v>2</v>
      </c>
      <c r="D27" s="213" t="s">
        <v>9</v>
      </c>
      <c r="E27" s="213"/>
      <c r="F27" s="213"/>
      <c r="G27" s="35"/>
      <c r="H27" s="282" t="s">
        <v>31</v>
      </c>
      <c r="I27" s="41"/>
      <c r="J27" s="265" t="s">
        <v>32</v>
      </c>
      <c r="K27" s="266"/>
      <c r="L27" s="267"/>
      <c r="M27" s="41"/>
      <c r="N27" s="265" t="s">
        <v>33</v>
      </c>
      <c r="O27" s="266"/>
      <c r="P27" s="267"/>
      <c r="Q27" s="41"/>
      <c r="R27" s="282" t="s">
        <v>34</v>
      </c>
      <c r="S27" s="41" t="s">
        <v>35</v>
      </c>
      <c r="T27" s="285" t="s">
        <v>36</v>
      </c>
      <c r="U27" s="286"/>
      <c r="V27" s="287"/>
    </row>
    <row r="28" spans="1:22" s="15" customFormat="1" ht="13.5" customHeight="1">
      <c r="A28" s="25" t="s">
        <v>37</v>
      </c>
      <c r="B28" s="276"/>
      <c r="C28" s="276"/>
      <c r="D28" s="33" t="s">
        <v>3</v>
      </c>
      <c r="E28" s="26" t="s">
        <v>38</v>
      </c>
      <c r="F28" s="34" t="s">
        <v>3</v>
      </c>
      <c r="G28" s="36"/>
      <c r="H28" s="283"/>
      <c r="I28" s="42"/>
      <c r="J28" s="268"/>
      <c r="K28" s="269"/>
      <c r="L28" s="270"/>
      <c r="M28" s="42"/>
      <c r="N28" s="268"/>
      <c r="O28" s="269"/>
      <c r="P28" s="270"/>
      <c r="Q28" s="42"/>
      <c r="R28" s="283"/>
      <c r="S28" s="42"/>
      <c r="T28" s="288"/>
      <c r="U28" s="289"/>
      <c r="V28" s="290"/>
    </row>
    <row r="29" spans="1:22" s="16" customFormat="1" ht="9.75" customHeight="1">
      <c r="A29" s="251" t="s">
        <v>46</v>
      </c>
      <c r="B29" s="252">
        <v>0.4166666666666667</v>
      </c>
      <c r="C29" s="261" t="s">
        <v>16</v>
      </c>
      <c r="D29" s="262" t="e">
        <f>#REF!</f>
        <v>#REF!</v>
      </c>
      <c r="E29" s="256" t="s">
        <v>4</v>
      </c>
      <c r="F29" s="258" t="e">
        <f>#REF!</f>
        <v>#REF!</v>
      </c>
      <c r="G29" s="254">
        <v>4</v>
      </c>
      <c r="H29" s="57" t="e">
        <f>IF(G29="","",VLOOKUP(G29,#REF!,4,FALSE))</f>
        <v>#REF!</v>
      </c>
      <c r="I29" s="254">
        <v>13</v>
      </c>
      <c r="J29" s="58" t="e">
        <f>IF(I29="","",VLOOKUP(I29,#REF!,4,FALSE))</f>
        <v>#REF!</v>
      </c>
      <c r="K29" s="254">
        <v>52</v>
      </c>
      <c r="L29" s="57" t="e">
        <f>IF(K29="","",VLOOKUP(K29,#REF!,4,FALSE))</f>
        <v>#REF!</v>
      </c>
      <c r="M29" s="254">
        <v>39</v>
      </c>
      <c r="N29" s="58" t="e">
        <f>IF(M29="","",VLOOKUP(M29,#REF!,4,FALSE))</f>
        <v>#REF!</v>
      </c>
      <c r="O29" s="254">
        <v>35</v>
      </c>
      <c r="P29" s="57" t="e">
        <f>IF(O29="","",VLOOKUP(O29,#REF!,4,FALSE))</f>
        <v>#REF!</v>
      </c>
      <c r="Q29" s="255">
        <v>40</v>
      </c>
      <c r="R29" s="57" t="e">
        <f>IF(Q29="","",VLOOKUP(Q29,#REF!,4,FALSE))</f>
        <v>#REF!</v>
      </c>
      <c r="S29" s="255"/>
      <c r="T29" s="59">
        <f>IF(S29="","",VLOOKUP(S29,#REF!,4,FALSE))</f>
      </c>
      <c r="U29" s="281"/>
      <c r="V29" s="60">
        <f>IF(U29="","",VLOOKUP(U29,#REF!,4,FALSE))</f>
      </c>
    </row>
    <row r="30" spans="1:22" s="16" customFormat="1" ht="19.5" customHeight="1">
      <c r="A30" s="251"/>
      <c r="B30" s="253"/>
      <c r="C30" s="261"/>
      <c r="D30" s="263"/>
      <c r="E30" s="257"/>
      <c r="F30" s="259"/>
      <c r="G30" s="255"/>
      <c r="H30" s="61" t="e">
        <f>IF(G29="","",VLOOKUP(G29,#REF!,3,FALSE))</f>
        <v>#REF!</v>
      </c>
      <c r="I30" s="255"/>
      <c r="J30" s="62" t="e">
        <f>IF(I29="","",VLOOKUP(I29,#REF!,3,FALSE))</f>
        <v>#REF!</v>
      </c>
      <c r="K30" s="255"/>
      <c r="L30" s="61" t="e">
        <f>IF(K29="","",VLOOKUP(K29,#REF!,3,FALSE))</f>
        <v>#REF!</v>
      </c>
      <c r="M30" s="255"/>
      <c r="N30" s="62" t="e">
        <f>IF(M29="","",VLOOKUP(M29,#REF!,3,FALSE))</f>
        <v>#REF!</v>
      </c>
      <c r="O30" s="255"/>
      <c r="P30" s="61" t="e">
        <f>IF(O29="","",VLOOKUP(O29,#REF!,3,FALSE))</f>
        <v>#REF!</v>
      </c>
      <c r="Q30" s="255"/>
      <c r="R30" s="61" t="e">
        <f>IF(Q29="","",VLOOKUP(Q29,#REF!,3,FALSE))</f>
        <v>#REF!</v>
      </c>
      <c r="S30" s="255"/>
      <c r="T30" s="63">
        <f>IF(S29="","",VLOOKUP(S29,#REF!,3,FALSE))</f>
      </c>
      <c r="U30" s="281"/>
      <c r="V30" s="64">
        <f>IF(U29="","",VLOOKUP(U29,#REF!,3,FALSE))</f>
      </c>
    </row>
    <row r="31" spans="1:22" s="16" customFormat="1" ht="9.75" customHeight="1">
      <c r="A31" s="260" t="s">
        <v>47</v>
      </c>
      <c r="B31" s="252">
        <v>0.4861111111111111</v>
      </c>
      <c r="C31" s="261" t="s">
        <v>16</v>
      </c>
      <c r="D31" s="262" t="e">
        <f>#REF!</f>
        <v>#REF!</v>
      </c>
      <c r="E31" s="256" t="s">
        <v>4</v>
      </c>
      <c r="F31" s="258" t="e">
        <f>#REF!</f>
        <v>#REF!</v>
      </c>
      <c r="G31" s="254">
        <v>7</v>
      </c>
      <c r="H31" s="57" t="e">
        <f>IF(G31="","",VLOOKUP(G31,#REF!,4,FALSE))</f>
        <v>#REF!</v>
      </c>
      <c r="I31" s="254">
        <v>14</v>
      </c>
      <c r="J31" s="58" t="e">
        <f>IF(I31="","",VLOOKUP(I31,#REF!,4,FALSE))</f>
        <v>#REF!</v>
      </c>
      <c r="K31" s="254">
        <v>52</v>
      </c>
      <c r="L31" s="57" t="e">
        <f>IF(K31="","",VLOOKUP(K31,#REF!,4,FALSE))</f>
        <v>#REF!</v>
      </c>
      <c r="M31" s="254">
        <v>36</v>
      </c>
      <c r="N31" s="58" t="e">
        <f>IF(M31="","",VLOOKUP(M31,#REF!,4,FALSE))</f>
        <v>#REF!</v>
      </c>
      <c r="O31" s="254">
        <v>25</v>
      </c>
      <c r="P31" s="57" t="e">
        <f>IF(O31="","",VLOOKUP(O31,#REF!,4,FALSE))</f>
        <v>#REF!</v>
      </c>
      <c r="Q31" s="255">
        <v>33</v>
      </c>
      <c r="R31" s="57" t="e">
        <f>IF(Q31="","",VLOOKUP(Q31,#REF!,4,FALSE))</f>
        <v>#REF!</v>
      </c>
      <c r="S31" s="255"/>
      <c r="T31" s="59">
        <f>IF(S31="","",VLOOKUP(S31,#REF!,4,FALSE))</f>
      </c>
      <c r="U31" s="281"/>
      <c r="V31" s="60">
        <f>IF(U31="","",VLOOKUP(U31,#REF!,4,FALSE))</f>
      </c>
    </row>
    <row r="32" spans="1:22" s="16" customFormat="1" ht="19.5" customHeight="1">
      <c r="A32" s="251"/>
      <c r="B32" s="253"/>
      <c r="C32" s="261"/>
      <c r="D32" s="263"/>
      <c r="E32" s="257"/>
      <c r="F32" s="259"/>
      <c r="G32" s="255"/>
      <c r="H32" s="61" t="e">
        <f>IF(G31="","",VLOOKUP(G31,#REF!,3,FALSE))</f>
        <v>#REF!</v>
      </c>
      <c r="I32" s="255"/>
      <c r="J32" s="62" t="e">
        <f>IF(I31="","",VLOOKUP(I31,#REF!,3,FALSE))</f>
        <v>#REF!</v>
      </c>
      <c r="K32" s="255"/>
      <c r="L32" s="61" t="e">
        <f>IF(K31="","",VLOOKUP(K31,#REF!,3,FALSE))</f>
        <v>#REF!</v>
      </c>
      <c r="M32" s="255"/>
      <c r="N32" s="62" t="e">
        <f>IF(M31="","",VLOOKUP(M31,#REF!,3,FALSE))</f>
        <v>#REF!</v>
      </c>
      <c r="O32" s="255"/>
      <c r="P32" s="61" t="e">
        <f>IF(O31="","",VLOOKUP(O31,#REF!,3,FALSE))</f>
        <v>#REF!</v>
      </c>
      <c r="Q32" s="255"/>
      <c r="R32" s="61" t="e">
        <f>IF(Q31="","",VLOOKUP(Q31,#REF!,3,FALSE))</f>
        <v>#REF!</v>
      </c>
      <c r="S32" s="255"/>
      <c r="T32" s="63">
        <f>IF(S31="","",VLOOKUP(S31,#REF!,3,FALSE))</f>
      </c>
      <c r="U32" s="281"/>
      <c r="V32" s="64">
        <f>IF(U31="","",VLOOKUP(U31,#REF!,3,FALSE))</f>
      </c>
    </row>
    <row r="33" spans="1:22" s="16" customFormat="1" ht="9.75" customHeight="1">
      <c r="A33" s="260" t="s">
        <v>48</v>
      </c>
      <c r="B33" s="252">
        <v>0.5555555555555556</v>
      </c>
      <c r="C33" s="261" t="s">
        <v>16</v>
      </c>
      <c r="D33" s="262" t="e">
        <f>#REF!</f>
        <v>#REF!</v>
      </c>
      <c r="E33" s="256" t="s">
        <v>4</v>
      </c>
      <c r="F33" s="258" t="e">
        <f>#REF!</f>
        <v>#REF!</v>
      </c>
      <c r="G33" s="254">
        <v>4</v>
      </c>
      <c r="H33" s="57" t="e">
        <f>IF(G33="","",VLOOKUP(G33,#REF!,4,FALSE))</f>
        <v>#REF!</v>
      </c>
      <c r="I33" s="254">
        <v>13</v>
      </c>
      <c r="J33" s="58" t="e">
        <f>IF(I33="","",VLOOKUP(I33,#REF!,4,FALSE))</f>
        <v>#REF!</v>
      </c>
      <c r="K33" s="254">
        <v>21</v>
      </c>
      <c r="L33" s="57" t="e">
        <f>IF(K33="","",VLOOKUP(K33,#REF!,4,FALSE))</f>
        <v>#REF!</v>
      </c>
      <c r="M33" s="254">
        <v>40</v>
      </c>
      <c r="N33" s="58" t="e">
        <f>IF(M33="","",VLOOKUP(M33,#REF!,4,FALSE))</f>
        <v>#REF!</v>
      </c>
      <c r="O33" s="254">
        <v>41</v>
      </c>
      <c r="P33" s="57" t="e">
        <f>IF(O33="","",VLOOKUP(O33,#REF!,4,FALSE))</f>
        <v>#REF!</v>
      </c>
      <c r="Q33" s="255">
        <v>39</v>
      </c>
      <c r="R33" s="57" t="e">
        <f>IF(Q33="","",VLOOKUP(Q33,#REF!,4,FALSE))</f>
        <v>#REF!</v>
      </c>
      <c r="S33" s="255"/>
      <c r="T33" s="59">
        <f>IF(S33="","",VLOOKUP(S33,#REF!,4,FALSE))</f>
      </c>
      <c r="U33" s="281"/>
      <c r="V33" s="60">
        <f>IF(U33="","",VLOOKUP(U33,#REF!,4,FALSE))</f>
      </c>
    </row>
    <row r="34" spans="1:22" s="16" customFormat="1" ht="19.5" customHeight="1">
      <c r="A34" s="251"/>
      <c r="B34" s="253"/>
      <c r="C34" s="261"/>
      <c r="D34" s="263"/>
      <c r="E34" s="257"/>
      <c r="F34" s="259"/>
      <c r="G34" s="255"/>
      <c r="H34" s="61" t="e">
        <f>IF(G33="","",VLOOKUP(G33,#REF!,3,FALSE))</f>
        <v>#REF!</v>
      </c>
      <c r="I34" s="255"/>
      <c r="J34" s="62" t="e">
        <f>IF(I33="","",VLOOKUP(I33,#REF!,3,FALSE))</f>
        <v>#REF!</v>
      </c>
      <c r="K34" s="255"/>
      <c r="L34" s="61" t="e">
        <f>IF(K33="","",VLOOKUP(K33,#REF!,3,FALSE))</f>
        <v>#REF!</v>
      </c>
      <c r="M34" s="255"/>
      <c r="N34" s="62" t="e">
        <f>IF(M33="","",VLOOKUP(M33,#REF!,3,FALSE))</f>
        <v>#REF!</v>
      </c>
      <c r="O34" s="255"/>
      <c r="P34" s="61" t="e">
        <f>IF(O33="","",VLOOKUP(O33,#REF!,3,FALSE))</f>
        <v>#REF!</v>
      </c>
      <c r="Q34" s="255"/>
      <c r="R34" s="61" t="e">
        <f>IF(Q33="","",VLOOKUP(Q33,#REF!,3,FALSE))</f>
        <v>#REF!</v>
      </c>
      <c r="S34" s="255"/>
      <c r="T34" s="63">
        <f>IF(S33="","",VLOOKUP(S33,#REF!,3,FALSE))</f>
      </c>
      <c r="U34" s="281"/>
      <c r="V34" s="64">
        <f>IF(U33="","",VLOOKUP(U33,#REF!,3,FALSE))</f>
      </c>
    </row>
    <row r="35" spans="1:22" s="16" customFormat="1" ht="9.75" customHeight="1">
      <c r="A35" s="260" t="s">
        <v>49</v>
      </c>
      <c r="B35" s="252">
        <v>0.625</v>
      </c>
      <c r="C35" s="274" t="s">
        <v>16</v>
      </c>
      <c r="D35" s="277" t="e">
        <f>#REF!</f>
        <v>#REF!</v>
      </c>
      <c r="E35" s="256" t="s">
        <v>4</v>
      </c>
      <c r="F35" s="258" t="e">
        <f>#REF!</f>
        <v>#REF!</v>
      </c>
      <c r="G35" s="254">
        <v>7</v>
      </c>
      <c r="H35" s="57" t="e">
        <f>IF(G35="","",VLOOKUP(G35,#REF!,4,FALSE))</f>
        <v>#REF!</v>
      </c>
      <c r="I35" s="254">
        <v>14</v>
      </c>
      <c r="J35" s="58" t="e">
        <f>IF(I35="","",VLOOKUP(I35,#REF!,4,FALSE))</f>
        <v>#REF!</v>
      </c>
      <c r="K35" s="254">
        <v>21</v>
      </c>
      <c r="L35" s="57" t="e">
        <f>IF(K35="","",VLOOKUP(K35,#REF!,4,FALSE))</f>
        <v>#REF!</v>
      </c>
      <c r="M35" s="254">
        <v>30</v>
      </c>
      <c r="N35" s="58" t="e">
        <f>IF(M35="","",VLOOKUP(M35,#REF!,4,FALSE))</f>
        <v>#REF!</v>
      </c>
      <c r="O35" s="254">
        <v>33</v>
      </c>
      <c r="P35" s="57" t="e">
        <f>IF(O35="","",VLOOKUP(O35,#REF!,4,FALSE))</f>
        <v>#REF!</v>
      </c>
      <c r="Q35" s="254">
        <v>35</v>
      </c>
      <c r="R35" s="57" t="e">
        <f>IF(Q35="","",VLOOKUP(Q35,#REF!,4,FALSE))</f>
        <v>#REF!</v>
      </c>
      <c r="S35" s="254"/>
      <c r="T35" s="59">
        <f>IF(S35="","",VLOOKUP(S35,#REF!,4,FALSE))</f>
      </c>
      <c r="U35" s="291"/>
      <c r="V35" s="60">
        <f>IF(U35="","",VLOOKUP(U35,#REF!,4,FALSE))</f>
      </c>
    </row>
    <row r="36" spans="1:22" s="16" customFormat="1" ht="20.25" customHeight="1" thickBot="1">
      <c r="A36" s="273"/>
      <c r="B36" s="178"/>
      <c r="C36" s="275"/>
      <c r="D36" s="278"/>
      <c r="E36" s="279"/>
      <c r="F36" s="272"/>
      <c r="G36" s="264"/>
      <c r="H36" s="65" t="e">
        <f>IF(G35="","",VLOOKUP(G35,#REF!,3,FALSE))</f>
        <v>#REF!</v>
      </c>
      <c r="I36" s="264"/>
      <c r="J36" s="66" t="e">
        <f>IF(I35="","",VLOOKUP(I35,#REF!,3,FALSE))</f>
        <v>#REF!</v>
      </c>
      <c r="K36" s="264"/>
      <c r="L36" s="65" t="e">
        <f>IF(K35="","",VLOOKUP(K35,#REF!,3,FALSE))</f>
        <v>#REF!</v>
      </c>
      <c r="M36" s="264"/>
      <c r="N36" s="66" t="e">
        <f>IF(M35="","",VLOOKUP(M35,#REF!,3,FALSE))</f>
        <v>#REF!</v>
      </c>
      <c r="O36" s="264"/>
      <c r="P36" s="65" t="e">
        <f>IF(O35="","",VLOOKUP(O35,#REF!,3,FALSE))</f>
        <v>#REF!</v>
      </c>
      <c r="Q36" s="264"/>
      <c r="R36" s="65" t="e">
        <f>IF(Q35="","",VLOOKUP(Q35,#REF!,3,FALSE))</f>
        <v>#REF!</v>
      </c>
      <c r="S36" s="264"/>
      <c r="T36" s="67">
        <f>IF(S35="","",VLOOKUP(S35,#REF!,3,FALSE))</f>
      </c>
      <c r="U36" s="292"/>
      <c r="V36" s="68">
        <f>IF(U35="","",VLOOKUP(U35,#REF!,3,FALSE))</f>
      </c>
    </row>
    <row r="37" spans="14:22" ht="36" customHeight="1" thickBot="1">
      <c r="N37" s="30" t="s">
        <v>5</v>
      </c>
      <c r="O37" s="29"/>
      <c r="P37" s="28"/>
      <c r="Q37" s="21"/>
      <c r="R37" s="22"/>
      <c r="S37" s="21"/>
      <c r="T37" s="22"/>
      <c r="U37" s="21"/>
      <c r="V37" s="22"/>
    </row>
  </sheetData>
  <sheetProtection/>
  <mergeCells count="199">
    <mergeCell ref="A2:J2"/>
    <mergeCell ref="A3:F3"/>
    <mergeCell ref="B16:B17"/>
    <mergeCell ref="C16:C17"/>
    <mergeCell ref="A13:A14"/>
    <mergeCell ref="B13:B14"/>
    <mergeCell ref="C13:C14"/>
    <mergeCell ref="D13:D14"/>
    <mergeCell ref="A4:F4"/>
    <mergeCell ref="E13:E14"/>
    <mergeCell ref="J5:L6"/>
    <mergeCell ref="B5:B6"/>
    <mergeCell ref="C5:C6"/>
    <mergeCell ref="D5:F5"/>
    <mergeCell ref="H5:H6"/>
    <mergeCell ref="I7:I8"/>
    <mergeCell ref="A7:A8"/>
    <mergeCell ref="G9:G10"/>
    <mergeCell ref="I9:I10"/>
    <mergeCell ref="K9:K10"/>
    <mergeCell ref="K13:K14"/>
    <mergeCell ref="K7:K8"/>
    <mergeCell ref="H16:H17"/>
    <mergeCell ref="G13:G14"/>
    <mergeCell ref="U35:U36"/>
    <mergeCell ref="R16:R17"/>
    <mergeCell ref="I35:I36"/>
    <mergeCell ref="I33:I34"/>
    <mergeCell ref="O33:O34"/>
    <mergeCell ref="O35:O36"/>
    <mergeCell ref="S20:S21"/>
    <mergeCell ref="Q22:Q23"/>
    <mergeCell ref="U22:U23"/>
    <mergeCell ref="U20:U21"/>
    <mergeCell ref="R27:R28"/>
    <mergeCell ref="T27:V28"/>
    <mergeCell ref="S24:S25"/>
    <mergeCell ref="U24:U25"/>
    <mergeCell ref="Q24:Q25"/>
    <mergeCell ref="S22:S23"/>
    <mergeCell ref="K29:K30"/>
    <mergeCell ref="M29:M30"/>
    <mergeCell ref="O22:O23"/>
    <mergeCell ref="M24:M25"/>
    <mergeCell ref="K22:K23"/>
    <mergeCell ref="M22:M23"/>
    <mergeCell ref="Q35:Q36"/>
    <mergeCell ref="S35:S36"/>
    <mergeCell ref="M11:M12"/>
    <mergeCell ref="O11:O12"/>
    <mergeCell ref="M13:M14"/>
    <mergeCell ref="U7:U8"/>
    <mergeCell ref="M7:M8"/>
    <mergeCell ref="O9:O10"/>
    <mergeCell ref="O7:O8"/>
    <mergeCell ref="Q7:Q8"/>
    <mergeCell ref="Q9:Q10"/>
    <mergeCell ref="S9:S10"/>
    <mergeCell ref="M9:M10"/>
    <mergeCell ref="Q20:Q21"/>
    <mergeCell ref="N3:O3"/>
    <mergeCell ref="T5:V6"/>
    <mergeCell ref="T16:V17"/>
    <mergeCell ref="O13:O14"/>
    <mergeCell ref="U13:U14"/>
    <mergeCell ref="U11:U12"/>
    <mergeCell ref="R5:R6"/>
    <mergeCell ref="U18:U19"/>
    <mergeCell ref="S13:S14"/>
    <mergeCell ref="S11:S12"/>
    <mergeCell ref="S7:S8"/>
    <mergeCell ref="S18:S19"/>
    <mergeCell ref="U9:U10"/>
    <mergeCell ref="C31:C32"/>
    <mergeCell ref="D31:D32"/>
    <mergeCell ref="K18:K19"/>
    <mergeCell ref="F20:F21"/>
    <mergeCell ref="N27:P28"/>
    <mergeCell ref="F29:F30"/>
    <mergeCell ref="E24:E25"/>
    <mergeCell ref="E22:E23"/>
    <mergeCell ref="G29:G30"/>
    <mergeCell ref="H27:H28"/>
    <mergeCell ref="I22:I23"/>
    <mergeCell ref="G24:G25"/>
    <mergeCell ref="O24:O25"/>
    <mergeCell ref="G31:G32"/>
    <mergeCell ref="K31:K32"/>
    <mergeCell ref="E29:E30"/>
    <mergeCell ref="I29:I30"/>
    <mergeCell ref="K20:K21"/>
    <mergeCell ref="O20:O21"/>
    <mergeCell ref="M20:M21"/>
    <mergeCell ref="M18:M19"/>
    <mergeCell ref="A31:A32"/>
    <mergeCell ref="B31:B32"/>
    <mergeCell ref="A33:A34"/>
    <mergeCell ref="B33:B34"/>
    <mergeCell ref="E31:E32"/>
    <mergeCell ref="O31:O32"/>
    <mergeCell ref="F31:F32"/>
    <mergeCell ref="P3:V3"/>
    <mergeCell ref="Q33:Q34"/>
    <mergeCell ref="S33:S34"/>
    <mergeCell ref="U33:U34"/>
    <mergeCell ref="N5:P6"/>
    <mergeCell ref="U31:U32"/>
    <mergeCell ref="U29:U30"/>
    <mergeCell ref="S29:S30"/>
    <mergeCell ref="S31:S32"/>
    <mergeCell ref="N16:P17"/>
    <mergeCell ref="O18:O19"/>
    <mergeCell ref="Q13:Q14"/>
    <mergeCell ref="Q11:Q12"/>
    <mergeCell ref="Q18:Q19"/>
    <mergeCell ref="O29:O30"/>
    <mergeCell ref="Q29:Q30"/>
    <mergeCell ref="Q31:Q32"/>
    <mergeCell ref="A35:A36"/>
    <mergeCell ref="B35:B36"/>
    <mergeCell ref="C35:C36"/>
    <mergeCell ref="D35:D36"/>
    <mergeCell ref="E35:E36"/>
    <mergeCell ref="F35:F36"/>
    <mergeCell ref="M33:M34"/>
    <mergeCell ref="K35:K36"/>
    <mergeCell ref="M35:M36"/>
    <mergeCell ref="E33:E34"/>
    <mergeCell ref="K33:K34"/>
    <mergeCell ref="F33:F34"/>
    <mergeCell ref="G33:G34"/>
    <mergeCell ref="G35:G36"/>
    <mergeCell ref="C33:C34"/>
    <mergeCell ref="D33:D34"/>
    <mergeCell ref="A24:A25"/>
    <mergeCell ref="B24:B25"/>
    <mergeCell ref="C24:C25"/>
    <mergeCell ref="B27:B28"/>
    <mergeCell ref="M31:M32"/>
    <mergeCell ref="I31:I32"/>
    <mergeCell ref="F24:F25"/>
    <mergeCell ref="D24:D25"/>
    <mergeCell ref="F22:F23"/>
    <mergeCell ref="D22:D23"/>
    <mergeCell ref="A29:A30"/>
    <mergeCell ref="B29:B30"/>
    <mergeCell ref="C29:C30"/>
    <mergeCell ref="A22:A23"/>
    <mergeCell ref="B22:B23"/>
    <mergeCell ref="C22:C23"/>
    <mergeCell ref="J27:L28"/>
    <mergeCell ref="I24:I25"/>
    <mergeCell ref="K24:K25"/>
    <mergeCell ref="A26:H26"/>
    <mergeCell ref="C27:C28"/>
    <mergeCell ref="D27:F27"/>
    <mergeCell ref="G22:G23"/>
    <mergeCell ref="D29:D30"/>
    <mergeCell ref="J16:L17"/>
    <mergeCell ref="A15:H15"/>
    <mergeCell ref="F13:F14"/>
    <mergeCell ref="A9:A10"/>
    <mergeCell ref="B9:B10"/>
    <mergeCell ref="C9:C10"/>
    <mergeCell ref="F9:F10"/>
    <mergeCell ref="D9:D10"/>
    <mergeCell ref="E9:E10"/>
    <mergeCell ref="K11:K12"/>
    <mergeCell ref="F7:F8"/>
    <mergeCell ref="G7:G8"/>
    <mergeCell ref="B7:B8"/>
    <mergeCell ref="C7:C8"/>
    <mergeCell ref="D7:D8"/>
    <mergeCell ref="E7:E8"/>
    <mergeCell ref="A11:A12"/>
    <mergeCell ref="B11:B12"/>
    <mergeCell ref="C11:C12"/>
    <mergeCell ref="A18:A19"/>
    <mergeCell ref="B18:B19"/>
    <mergeCell ref="G11:G12"/>
    <mergeCell ref="E11:E12"/>
    <mergeCell ref="F11:F12"/>
    <mergeCell ref="G18:G19"/>
    <mergeCell ref="I18:I19"/>
    <mergeCell ref="A20:A21"/>
    <mergeCell ref="C18:C19"/>
    <mergeCell ref="D18:D19"/>
    <mergeCell ref="D16:F16"/>
    <mergeCell ref="F18:F19"/>
    <mergeCell ref="E18:E19"/>
    <mergeCell ref="B20:B21"/>
    <mergeCell ref="C20:C21"/>
    <mergeCell ref="G20:G21"/>
    <mergeCell ref="D20:D21"/>
    <mergeCell ref="E20:E21"/>
    <mergeCell ref="D11:D12"/>
    <mergeCell ref="I13:I14"/>
    <mergeCell ref="I11:I12"/>
    <mergeCell ref="I20:I21"/>
  </mergeCells>
  <printOptions/>
  <pageMargins left="0.2755905511811024" right="0.2755905511811024" top="0.2755905511811024" bottom="0.1968503937007874" header="0.2755905511811024" footer="0.1968503937007874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V37"/>
  <sheetViews>
    <sheetView zoomScale="120" zoomScaleNormal="120" zoomScalePageLayoutView="120" workbookViewId="0" topLeftCell="A13">
      <selection activeCell="A1" sqref="A1:IV65536"/>
    </sheetView>
  </sheetViews>
  <sheetFormatPr defaultColWidth="8.75390625" defaultRowHeight="13.5"/>
  <cols>
    <col min="1" max="1" width="4.625" style="17" customWidth="1"/>
    <col min="2" max="3" width="5.625" style="17" customWidth="1"/>
    <col min="4" max="4" width="13.625" style="23" customWidth="1"/>
    <col min="5" max="5" width="2.00390625" style="17" customWidth="1"/>
    <col min="6" max="6" width="13.625" style="19" customWidth="1"/>
    <col min="7" max="7" width="1.625" style="18" hidden="1" customWidth="1"/>
    <col min="8" max="8" width="11.625" style="2" customWidth="1"/>
    <col min="9" max="9" width="1.625" style="18" hidden="1" customWidth="1"/>
    <col min="10" max="10" width="11.625" style="2" customWidth="1"/>
    <col min="11" max="11" width="1.625" style="18" hidden="1" customWidth="1"/>
    <col min="12" max="12" width="11.625" style="2" customWidth="1"/>
    <col min="13" max="13" width="1.625" style="18" hidden="1" customWidth="1"/>
    <col min="14" max="14" width="11.625" style="2" customWidth="1"/>
    <col min="15" max="15" width="1.625" style="18" hidden="1" customWidth="1"/>
    <col min="16" max="16" width="11.625" style="2" customWidth="1"/>
    <col min="17" max="17" width="1.625" style="18" hidden="1" customWidth="1"/>
    <col min="18" max="18" width="11.625" style="2" customWidth="1"/>
    <col min="19" max="19" width="1.625" style="18" hidden="1" customWidth="1"/>
    <col min="20" max="20" width="11.625" style="2" customWidth="1"/>
    <col min="21" max="21" width="1.625" style="18" hidden="1" customWidth="1"/>
    <col min="22" max="22" width="11.625" style="2" customWidth="1"/>
    <col min="23" max="16384" width="8.75390625" style="17" customWidth="1"/>
  </cols>
  <sheetData>
    <row r="1" spans="1:22" s="1" customFormat="1" ht="20.25" customHeight="1">
      <c r="A1" s="47" t="s">
        <v>27</v>
      </c>
      <c r="B1" s="47"/>
      <c r="C1" s="47"/>
      <c r="D1" s="47"/>
      <c r="E1" s="47"/>
      <c r="F1" s="47"/>
      <c r="G1" s="47"/>
      <c r="H1" s="47"/>
      <c r="I1" s="4"/>
      <c r="J1" s="3"/>
      <c r="K1" s="4"/>
      <c r="L1" s="3"/>
      <c r="M1" s="4"/>
      <c r="N1" s="3"/>
      <c r="O1" s="4"/>
      <c r="P1" s="5" t="s">
        <v>28</v>
      </c>
      <c r="Q1" s="6"/>
      <c r="R1" s="2"/>
      <c r="S1" s="6"/>
      <c r="T1" s="2"/>
      <c r="U1" s="6"/>
      <c r="V1" s="2"/>
    </row>
    <row r="2" spans="1:22" s="7" customFormat="1" ht="20.25" customHeight="1">
      <c r="A2" s="295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9"/>
      <c r="N2" s="8"/>
      <c r="O2" s="10"/>
      <c r="P2" s="11" t="s">
        <v>29</v>
      </c>
      <c r="Q2" s="12"/>
      <c r="R2" s="3"/>
      <c r="S2" s="12"/>
      <c r="T2" s="3"/>
      <c r="U2" s="12"/>
      <c r="V2" s="3"/>
    </row>
    <row r="3" spans="1:22" s="7" customFormat="1" ht="20.25" customHeight="1">
      <c r="A3" s="296" t="s">
        <v>11</v>
      </c>
      <c r="B3" s="296"/>
      <c r="C3" s="296"/>
      <c r="D3" s="296"/>
      <c r="E3" s="296"/>
      <c r="F3" s="296"/>
      <c r="G3" s="296"/>
      <c r="H3" s="296"/>
      <c r="I3" s="50"/>
      <c r="J3" s="51"/>
      <c r="K3" s="50"/>
      <c r="L3" s="51"/>
      <c r="M3" s="9"/>
      <c r="N3" s="284"/>
      <c r="O3" s="284"/>
      <c r="P3" s="280" t="s">
        <v>30</v>
      </c>
      <c r="Q3" s="280"/>
      <c r="R3" s="280"/>
      <c r="S3" s="280"/>
      <c r="T3" s="280"/>
      <c r="U3" s="280"/>
      <c r="V3" s="280"/>
    </row>
    <row r="4" spans="1:22" s="7" customFormat="1" ht="20.25" customHeight="1" thickBot="1">
      <c r="A4" s="297" t="s">
        <v>6</v>
      </c>
      <c r="B4" s="297"/>
      <c r="C4" s="297"/>
      <c r="D4" s="297"/>
      <c r="E4" s="297"/>
      <c r="F4" s="297"/>
      <c r="G4" s="297"/>
      <c r="H4" s="297"/>
      <c r="I4" s="50"/>
      <c r="J4" s="53" t="s">
        <v>90</v>
      </c>
      <c r="K4" s="50"/>
      <c r="L4" s="40"/>
      <c r="M4" s="9"/>
      <c r="N4" s="13"/>
      <c r="O4" s="13"/>
      <c r="P4" s="13"/>
      <c r="R4" s="14"/>
      <c r="T4" s="14"/>
      <c r="V4" s="14"/>
    </row>
    <row r="5" spans="1:22" s="15" customFormat="1" ht="12.75" customHeight="1">
      <c r="A5" s="24" t="s">
        <v>0</v>
      </c>
      <c r="B5" s="195" t="s">
        <v>1</v>
      </c>
      <c r="C5" s="195" t="s">
        <v>2</v>
      </c>
      <c r="D5" s="213" t="s">
        <v>9</v>
      </c>
      <c r="E5" s="213"/>
      <c r="F5" s="213"/>
      <c r="G5" s="35"/>
      <c r="H5" s="282" t="s">
        <v>31</v>
      </c>
      <c r="I5" s="41"/>
      <c r="J5" s="265" t="s">
        <v>32</v>
      </c>
      <c r="K5" s="266"/>
      <c r="L5" s="267"/>
      <c r="M5" s="41"/>
      <c r="N5" s="265" t="s">
        <v>33</v>
      </c>
      <c r="O5" s="266"/>
      <c r="P5" s="267"/>
      <c r="Q5" s="41"/>
      <c r="R5" s="282" t="s">
        <v>34</v>
      </c>
      <c r="S5" s="41" t="s">
        <v>35</v>
      </c>
      <c r="T5" s="285" t="s">
        <v>36</v>
      </c>
      <c r="U5" s="286"/>
      <c r="V5" s="287"/>
    </row>
    <row r="6" spans="1:22" s="15" customFormat="1" ht="12.75" customHeight="1">
      <c r="A6" s="25" t="s">
        <v>37</v>
      </c>
      <c r="B6" s="276"/>
      <c r="C6" s="276"/>
      <c r="D6" s="33" t="s">
        <v>3</v>
      </c>
      <c r="E6" s="26" t="s">
        <v>38</v>
      </c>
      <c r="F6" s="34" t="s">
        <v>3</v>
      </c>
      <c r="G6" s="36"/>
      <c r="H6" s="283"/>
      <c r="I6" s="42"/>
      <c r="J6" s="268"/>
      <c r="K6" s="269"/>
      <c r="L6" s="270"/>
      <c r="M6" s="42"/>
      <c r="N6" s="268"/>
      <c r="O6" s="269"/>
      <c r="P6" s="270"/>
      <c r="Q6" s="42"/>
      <c r="R6" s="283"/>
      <c r="S6" s="42"/>
      <c r="T6" s="288"/>
      <c r="U6" s="289"/>
      <c r="V6" s="290"/>
    </row>
    <row r="7" spans="1:22" s="16" customFormat="1" ht="9.75" customHeight="1">
      <c r="A7" s="251" t="s">
        <v>50</v>
      </c>
      <c r="B7" s="252" t="s">
        <v>106</v>
      </c>
      <c r="C7" s="298" t="s">
        <v>17</v>
      </c>
      <c r="D7" s="262" t="e">
        <f>#REF!</f>
        <v>#REF!</v>
      </c>
      <c r="E7" s="256" t="s">
        <v>4</v>
      </c>
      <c r="F7" s="258" t="e">
        <f>#REF!</f>
        <v>#REF!</v>
      </c>
      <c r="G7" s="254">
        <v>2</v>
      </c>
      <c r="H7" s="57" t="e">
        <f>IF(G7="","",VLOOKUP(G7,#REF!,4,FALSE))</f>
        <v>#REF!</v>
      </c>
      <c r="I7" s="254">
        <v>11</v>
      </c>
      <c r="J7" s="57" t="e">
        <f>IF(I7="","",VLOOKUP(I7,#REF!,4,FALSE))</f>
        <v>#REF!</v>
      </c>
      <c r="K7" s="254">
        <v>53</v>
      </c>
      <c r="L7" s="57" t="e">
        <f>IF(K7="","",VLOOKUP(K7,#REF!,4,FALSE))</f>
        <v>#REF!</v>
      </c>
      <c r="M7" s="254">
        <v>44</v>
      </c>
      <c r="N7" s="57" t="e">
        <f>IF(M7="","",VLOOKUP(M7,#REF!,4,FALSE))</f>
        <v>#REF!</v>
      </c>
      <c r="O7" s="254">
        <v>37</v>
      </c>
      <c r="P7" s="57" t="e">
        <f>IF(O7="","",VLOOKUP(O7,#REF!,4,FALSE))</f>
        <v>#REF!</v>
      </c>
      <c r="Q7" s="255">
        <v>48</v>
      </c>
      <c r="R7" s="57" t="e">
        <f>IF(Q7="","",VLOOKUP(Q7,#REF!,4,FALSE))</f>
        <v>#REF!</v>
      </c>
      <c r="S7" s="255"/>
      <c r="T7" s="71">
        <f>IF(S7="","",VLOOKUP(S7,#REF!,4,FALSE))</f>
      </c>
      <c r="U7" s="281"/>
      <c r="V7" s="60">
        <f>IF(U7="","",VLOOKUP(U7,#REF!,4,FALSE))</f>
      </c>
    </row>
    <row r="8" spans="1:22" s="16" customFormat="1" ht="19.5" customHeight="1">
      <c r="A8" s="251"/>
      <c r="B8" s="253"/>
      <c r="C8" s="298"/>
      <c r="D8" s="263"/>
      <c r="E8" s="257"/>
      <c r="F8" s="259"/>
      <c r="G8" s="255"/>
      <c r="H8" s="61" t="e">
        <f>IF(G7="","",VLOOKUP(G7,#REF!,3,FALSE))</f>
        <v>#REF!</v>
      </c>
      <c r="I8" s="255"/>
      <c r="J8" s="62" t="e">
        <f>IF(I7="","",VLOOKUP(I7,#REF!,3,FALSE))</f>
        <v>#REF!</v>
      </c>
      <c r="K8" s="255"/>
      <c r="L8" s="61" t="s">
        <v>82</v>
      </c>
      <c r="M8" s="255"/>
      <c r="N8" s="62" t="e">
        <f>IF(M7="","",VLOOKUP(M7,#REF!,3,FALSE))</f>
        <v>#REF!</v>
      </c>
      <c r="O8" s="255"/>
      <c r="P8" s="61" t="e">
        <f>IF(O7="","",VLOOKUP(O7,#REF!,3,FALSE))</f>
        <v>#REF!</v>
      </c>
      <c r="Q8" s="255"/>
      <c r="R8" s="61" t="e">
        <f>IF(Q7="","",VLOOKUP(Q7,#REF!,3,FALSE))</f>
        <v>#REF!</v>
      </c>
      <c r="S8" s="255"/>
      <c r="T8" s="63">
        <f>IF(S7="","",VLOOKUP(S7,#REF!,3,FALSE))</f>
      </c>
      <c r="U8" s="281"/>
      <c r="V8" s="64">
        <f>IF(U7="","",VLOOKUP(U7,#REF!,3,FALSE))</f>
      </c>
    </row>
    <row r="9" spans="1:22" s="16" customFormat="1" ht="9.75" customHeight="1">
      <c r="A9" s="260" t="s">
        <v>51</v>
      </c>
      <c r="B9" s="252">
        <v>0.4861111111111111</v>
      </c>
      <c r="C9" s="298" t="s">
        <v>17</v>
      </c>
      <c r="D9" s="262" t="e">
        <f>#REF!</f>
        <v>#REF!</v>
      </c>
      <c r="E9" s="256" t="s">
        <v>4</v>
      </c>
      <c r="F9" s="258" t="e">
        <f>#REF!</f>
        <v>#REF!</v>
      </c>
      <c r="G9" s="254">
        <v>3</v>
      </c>
      <c r="H9" s="57" t="e">
        <f>IF(G9="","",VLOOKUP(G9,#REF!,4,FALSE))</f>
        <v>#REF!</v>
      </c>
      <c r="I9" s="254">
        <v>11</v>
      </c>
      <c r="J9" s="57" t="e">
        <f>IF(I9="","",VLOOKUP(I9,#REF!,4,FALSE))</f>
        <v>#REF!</v>
      </c>
      <c r="K9" s="254">
        <v>53</v>
      </c>
      <c r="L9" s="57" t="e">
        <f>IF(K9="","",VLOOKUP(K9,#REF!,4,FALSE))</f>
        <v>#REF!</v>
      </c>
      <c r="M9" s="254">
        <v>49</v>
      </c>
      <c r="N9" s="57" t="e">
        <f>IF(M9="","",VLOOKUP(M9,#REF!,4,FALSE))</f>
        <v>#REF!</v>
      </c>
      <c r="O9" s="254">
        <v>42</v>
      </c>
      <c r="P9" s="57" t="e">
        <f>IF(O9="","",VLOOKUP(O9,#REF!,4,FALSE))</f>
        <v>#REF!</v>
      </c>
      <c r="Q9" s="255">
        <v>46</v>
      </c>
      <c r="R9" s="57" t="e">
        <f>IF(Q9="","",VLOOKUP(Q9,#REF!,4,FALSE))</f>
        <v>#REF!</v>
      </c>
      <c r="S9" s="255"/>
      <c r="T9" s="71">
        <f>IF(S9="","",VLOOKUP(S9,#REF!,4,FALSE))</f>
      </c>
      <c r="U9" s="281"/>
      <c r="V9" s="60">
        <f>IF(U9="","",VLOOKUP(U9,#REF!,4,FALSE))</f>
      </c>
    </row>
    <row r="10" spans="1:22" s="16" customFormat="1" ht="19.5" customHeight="1">
      <c r="A10" s="251"/>
      <c r="B10" s="253"/>
      <c r="C10" s="298"/>
      <c r="D10" s="263"/>
      <c r="E10" s="257"/>
      <c r="F10" s="259"/>
      <c r="G10" s="255"/>
      <c r="H10" s="61" t="e">
        <f>IF(G9="","",VLOOKUP(G9,#REF!,3,FALSE))</f>
        <v>#REF!</v>
      </c>
      <c r="I10" s="255"/>
      <c r="J10" s="62" t="e">
        <f>IF(I9="","",VLOOKUP(I9,#REF!,3,FALSE))</f>
        <v>#REF!</v>
      </c>
      <c r="K10" s="255"/>
      <c r="L10" s="61" t="s">
        <v>82</v>
      </c>
      <c r="M10" s="255"/>
      <c r="N10" s="62" t="e">
        <f>IF(M9="","",VLOOKUP(M9,#REF!,3,FALSE))</f>
        <v>#REF!</v>
      </c>
      <c r="O10" s="255"/>
      <c r="P10" s="61" t="e">
        <f>IF(O9="","",VLOOKUP(O9,#REF!,3,FALSE))</f>
        <v>#REF!</v>
      </c>
      <c r="Q10" s="255"/>
      <c r="R10" s="61" t="e">
        <f>IF(Q9="","",VLOOKUP(Q9,#REF!,3,FALSE))</f>
        <v>#REF!</v>
      </c>
      <c r="S10" s="255"/>
      <c r="T10" s="63">
        <f>IF(S9="","",VLOOKUP(S9,#REF!,3,FALSE))</f>
      </c>
      <c r="U10" s="281"/>
      <c r="V10" s="64">
        <f>IF(U9="","",VLOOKUP(U9,#REF!,3,FALSE))</f>
      </c>
    </row>
    <row r="11" spans="1:22" s="16" customFormat="1" ht="9.75" customHeight="1">
      <c r="A11" s="260" t="s">
        <v>52</v>
      </c>
      <c r="B11" s="252">
        <v>0.5555555555555556</v>
      </c>
      <c r="C11" s="298" t="s">
        <v>18</v>
      </c>
      <c r="D11" s="262" t="e">
        <f>#REF!</f>
        <v>#REF!</v>
      </c>
      <c r="E11" s="256" t="s">
        <v>4</v>
      </c>
      <c r="F11" s="258" t="e">
        <f>#REF!</f>
        <v>#REF!</v>
      </c>
      <c r="G11" s="254">
        <v>2</v>
      </c>
      <c r="H11" s="57" t="e">
        <f>IF(G11="","",VLOOKUP(G11,#REF!,4,FALSE))</f>
        <v>#REF!</v>
      </c>
      <c r="I11" s="254">
        <v>15</v>
      </c>
      <c r="J11" s="57" t="e">
        <f>IF(I11="","",VLOOKUP(I11,#REF!,4,FALSE))</f>
        <v>#REF!</v>
      </c>
      <c r="K11" s="254">
        <v>54</v>
      </c>
      <c r="L11" s="57" t="e">
        <f>IF(K11="","",VLOOKUP(K11,#REF!,4,FALSE))</f>
        <v>#REF!</v>
      </c>
      <c r="M11" s="254">
        <v>48</v>
      </c>
      <c r="N11" s="57" t="e">
        <f>IF(M11="","",VLOOKUP(M11,#REF!,4,FALSE))</f>
        <v>#REF!</v>
      </c>
      <c r="O11" s="254">
        <v>36</v>
      </c>
      <c r="P11" s="57" t="e">
        <f>IF(O11="","",VLOOKUP(O11,#REF!,4,FALSE))</f>
        <v>#REF!</v>
      </c>
      <c r="Q11" s="255">
        <v>37</v>
      </c>
      <c r="R11" s="57" t="e">
        <f>IF(Q11="","",VLOOKUP(Q11,#REF!,4,FALSE))</f>
        <v>#REF!</v>
      </c>
      <c r="S11" s="255"/>
      <c r="T11" s="71">
        <f>IF(S11="","",VLOOKUP(S11,#REF!,4,FALSE))</f>
      </c>
      <c r="U11" s="281"/>
      <c r="V11" s="60">
        <f>IF(U11="","",VLOOKUP(U11,#REF!,4,FALSE))</f>
      </c>
    </row>
    <row r="12" spans="1:22" s="16" customFormat="1" ht="19.5" customHeight="1">
      <c r="A12" s="251"/>
      <c r="B12" s="253"/>
      <c r="C12" s="298"/>
      <c r="D12" s="263"/>
      <c r="E12" s="257"/>
      <c r="F12" s="259"/>
      <c r="G12" s="255"/>
      <c r="H12" s="61" t="e">
        <f>IF(G11="","",VLOOKUP(G11,#REF!,3,FALSE))</f>
        <v>#REF!</v>
      </c>
      <c r="I12" s="255"/>
      <c r="J12" s="62" t="e">
        <f>IF(I11="","",VLOOKUP(I11,#REF!,3,FALSE))</f>
        <v>#REF!</v>
      </c>
      <c r="K12" s="255"/>
      <c r="L12" s="61" t="e">
        <f>IF(K11="","",VLOOKUP(K11,#REF!,3,FALSE))</f>
        <v>#REF!</v>
      </c>
      <c r="M12" s="255"/>
      <c r="N12" s="62" t="e">
        <f>IF(M11="","",VLOOKUP(M11,#REF!,3,FALSE))</f>
        <v>#REF!</v>
      </c>
      <c r="O12" s="255"/>
      <c r="P12" s="61" t="e">
        <f>IF(O11="","",VLOOKUP(O11,#REF!,3,FALSE))</f>
        <v>#REF!</v>
      </c>
      <c r="Q12" s="255"/>
      <c r="R12" s="61" t="e">
        <f>IF(Q11="","",VLOOKUP(Q11,#REF!,3,FALSE))</f>
        <v>#REF!</v>
      </c>
      <c r="S12" s="255"/>
      <c r="T12" s="63">
        <f>IF(S11="","",VLOOKUP(S11,#REF!,3,FALSE))</f>
      </c>
      <c r="U12" s="281"/>
      <c r="V12" s="64">
        <f>IF(U11="","",VLOOKUP(U11,#REF!,3,FALSE))</f>
      </c>
    </row>
    <row r="13" spans="1:22" s="16" customFormat="1" ht="9.75" customHeight="1">
      <c r="A13" s="260" t="s">
        <v>53</v>
      </c>
      <c r="B13" s="252">
        <v>0.625</v>
      </c>
      <c r="C13" s="299" t="s">
        <v>18</v>
      </c>
      <c r="D13" s="277" t="e">
        <f>#REF!</f>
        <v>#REF!</v>
      </c>
      <c r="E13" s="256" t="s">
        <v>4</v>
      </c>
      <c r="F13" s="258" t="e">
        <f>#REF!</f>
        <v>#REF!</v>
      </c>
      <c r="G13" s="254">
        <v>3</v>
      </c>
      <c r="H13" s="57" t="e">
        <f>IF(G13="","",VLOOKUP(G13,#REF!,4,FALSE))</f>
        <v>#REF!</v>
      </c>
      <c r="I13" s="254">
        <v>15</v>
      </c>
      <c r="J13" s="57" t="e">
        <f>IF(I13="","",VLOOKUP(I13,#REF!,4,FALSE))</f>
        <v>#REF!</v>
      </c>
      <c r="K13" s="254">
        <v>54</v>
      </c>
      <c r="L13" s="57" t="e">
        <f>IF(K13="","",VLOOKUP(K13,#REF!,4,FALSE))</f>
        <v>#REF!</v>
      </c>
      <c r="M13" s="254">
        <v>46</v>
      </c>
      <c r="N13" s="57" t="e">
        <f>IF(M13="","",VLOOKUP(M13,#REF!,4,FALSE))</f>
        <v>#REF!</v>
      </c>
      <c r="O13" s="254">
        <v>44</v>
      </c>
      <c r="P13" s="57" t="e">
        <f>IF(O13="","",VLOOKUP(O13,#REF!,4,FALSE))</f>
        <v>#REF!</v>
      </c>
      <c r="Q13" s="254">
        <v>49</v>
      </c>
      <c r="R13" s="57" t="e">
        <f>IF(Q13="","",VLOOKUP(Q13,#REF!,4,FALSE))</f>
        <v>#REF!</v>
      </c>
      <c r="S13" s="254"/>
      <c r="T13" s="71">
        <f>IF(S13="","",VLOOKUP(S13,#REF!,4,FALSE))</f>
      </c>
      <c r="U13" s="291"/>
      <c r="V13" s="60">
        <f>IF(U13="","",VLOOKUP(U13,#REF!,4,FALSE))</f>
      </c>
    </row>
    <row r="14" spans="1:22" s="16" customFormat="1" ht="19.5" customHeight="1" thickBot="1">
      <c r="A14" s="273"/>
      <c r="B14" s="178"/>
      <c r="C14" s="300"/>
      <c r="D14" s="278"/>
      <c r="E14" s="279"/>
      <c r="F14" s="272"/>
      <c r="G14" s="264"/>
      <c r="H14" s="65" t="e">
        <f>IF(G13="","",VLOOKUP(G13,#REF!,3,FALSE))</f>
        <v>#REF!</v>
      </c>
      <c r="I14" s="264"/>
      <c r="J14" s="66" t="e">
        <f>IF(I13="","",VLOOKUP(I13,#REF!,3,FALSE))</f>
        <v>#REF!</v>
      </c>
      <c r="K14" s="264"/>
      <c r="L14" s="65" t="e">
        <f>IF(K13="","",VLOOKUP(K13,#REF!,3,FALSE))</f>
        <v>#REF!</v>
      </c>
      <c r="M14" s="264"/>
      <c r="N14" s="66" t="e">
        <f>IF(M13="","",VLOOKUP(M13,#REF!,3,FALSE))</f>
        <v>#REF!</v>
      </c>
      <c r="O14" s="264"/>
      <c r="P14" s="65" t="e">
        <f>IF(O13="","",VLOOKUP(O13,#REF!,3,FALSE))</f>
        <v>#REF!</v>
      </c>
      <c r="Q14" s="264"/>
      <c r="R14" s="65" t="e">
        <f>IF(Q13="","",VLOOKUP(Q13,#REF!,3,FALSE))</f>
        <v>#REF!</v>
      </c>
      <c r="S14" s="264"/>
      <c r="T14" s="67">
        <f>IF(S13="","",VLOOKUP(S13,#REF!,3,FALSE))</f>
      </c>
      <c r="U14" s="292"/>
      <c r="V14" s="68">
        <f>IF(U13="","",VLOOKUP(U13,#REF!,3,FALSE))</f>
      </c>
    </row>
    <row r="15" spans="1:22" ht="18" customHeight="1" thickBot="1">
      <c r="A15" s="271" t="s">
        <v>7</v>
      </c>
      <c r="B15" s="271"/>
      <c r="C15" s="271"/>
      <c r="D15" s="271"/>
      <c r="E15" s="271"/>
      <c r="F15" s="271"/>
      <c r="G15" s="271"/>
      <c r="H15" s="271"/>
      <c r="I15" s="43"/>
      <c r="J15" s="43" t="s">
        <v>91</v>
      </c>
      <c r="L15" s="7"/>
      <c r="O15" s="20"/>
      <c r="S15" s="27"/>
      <c r="T15" s="5"/>
      <c r="U15" s="27"/>
      <c r="V15" s="5"/>
    </row>
    <row r="16" spans="1:22" s="15" customFormat="1" ht="13.5" customHeight="1">
      <c r="A16" s="24" t="s">
        <v>0</v>
      </c>
      <c r="B16" s="195" t="s">
        <v>1</v>
      </c>
      <c r="C16" s="195" t="s">
        <v>2</v>
      </c>
      <c r="D16" s="213" t="s">
        <v>9</v>
      </c>
      <c r="E16" s="213"/>
      <c r="F16" s="213"/>
      <c r="G16" s="35"/>
      <c r="H16" s="282" t="s">
        <v>31</v>
      </c>
      <c r="I16" s="41"/>
      <c r="J16" s="265" t="s">
        <v>32</v>
      </c>
      <c r="K16" s="266"/>
      <c r="L16" s="267"/>
      <c r="M16" s="41"/>
      <c r="N16" s="265" t="s">
        <v>33</v>
      </c>
      <c r="O16" s="266"/>
      <c r="P16" s="267"/>
      <c r="Q16" s="41"/>
      <c r="R16" s="282" t="s">
        <v>34</v>
      </c>
      <c r="S16" s="41" t="s">
        <v>35</v>
      </c>
      <c r="T16" s="285" t="s">
        <v>36</v>
      </c>
      <c r="U16" s="286"/>
      <c r="V16" s="287"/>
    </row>
    <row r="17" spans="1:22" s="15" customFormat="1" ht="13.5" customHeight="1">
      <c r="A17" s="25" t="s">
        <v>37</v>
      </c>
      <c r="B17" s="276"/>
      <c r="C17" s="276"/>
      <c r="D17" s="33" t="s">
        <v>3</v>
      </c>
      <c r="E17" s="26" t="s">
        <v>38</v>
      </c>
      <c r="F17" s="34" t="s">
        <v>3</v>
      </c>
      <c r="G17" s="36"/>
      <c r="H17" s="283"/>
      <c r="I17" s="42"/>
      <c r="J17" s="268"/>
      <c r="K17" s="269"/>
      <c r="L17" s="270"/>
      <c r="M17" s="42"/>
      <c r="N17" s="268"/>
      <c r="O17" s="269"/>
      <c r="P17" s="270"/>
      <c r="Q17" s="42"/>
      <c r="R17" s="283"/>
      <c r="S17" s="42"/>
      <c r="T17" s="288"/>
      <c r="U17" s="289"/>
      <c r="V17" s="290"/>
    </row>
    <row r="18" spans="1:22" s="16" customFormat="1" ht="9.75" customHeight="1">
      <c r="A18" s="251" t="s">
        <v>54</v>
      </c>
      <c r="B18" s="252">
        <v>0.4166666666666667</v>
      </c>
      <c r="C18" s="298" t="s">
        <v>17</v>
      </c>
      <c r="D18" s="262" t="e">
        <f>#REF!</f>
        <v>#REF!</v>
      </c>
      <c r="E18" s="256" t="s">
        <v>4</v>
      </c>
      <c r="F18" s="258" t="e">
        <f>#REF!</f>
        <v>#REF!</v>
      </c>
      <c r="G18" s="254">
        <v>6</v>
      </c>
      <c r="H18" s="57" t="e">
        <f>IF(G18="","",VLOOKUP(G18,#REF!,4,FALSE))</f>
        <v>#REF!</v>
      </c>
      <c r="I18" s="254">
        <v>10</v>
      </c>
      <c r="J18" s="57" t="e">
        <f>IF(I18="","",VLOOKUP(I18,#REF!,4,FALSE))</f>
        <v>#REF!</v>
      </c>
      <c r="K18" s="254">
        <v>55</v>
      </c>
      <c r="L18" s="57" t="e">
        <f>IF(K18="","",VLOOKUP(K18,#REF!,4,FALSE))</f>
        <v>#REF!</v>
      </c>
      <c r="M18" s="254">
        <v>50</v>
      </c>
      <c r="N18" s="57" t="e">
        <f>IF(M18="","",VLOOKUP(M18,#REF!,4,FALSE))</f>
        <v>#REF!</v>
      </c>
      <c r="O18" s="254">
        <v>32</v>
      </c>
      <c r="P18" s="57" t="e">
        <f>IF(O18="","",VLOOKUP(O18,#REF!,4,FALSE))</f>
        <v>#REF!</v>
      </c>
      <c r="Q18" s="255">
        <v>38</v>
      </c>
      <c r="R18" s="57" t="e">
        <f>IF(Q18="","",VLOOKUP(Q18,#REF!,4,FALSE))</f>
        <v>#REF!</v>
      </c>
      <c r="S18" s="255"/>
      <c r="T18" s="71">
        <f>IF(S18="","",VLOOKUP(S18,#REF!,4,FALSE))</f>
      </c>
      <c r="U18" s="281"/>
      <c r="V18" s="60">
        <f>IF(U18="","",VLOOKUP(U18,#REF!,4,FALSE))</f>
      </c>
    </row>
    <row r="19" spans="1:22" s="16" customFormat="1" ht="20.25" customHeight="1">
      <c r="A19" s="251"/>
      <c r="B19" s="253"/>
      <c r="C19" s="298"/>
      <c r="D19" s="263"/>
      <c r="E19" s="257"/>
      <c r="F19" s="259"/>
      <c r="G19" s="255"/>
      <c r="H19" s="61" t="e">
        <f>IF(G18="","",VLOOKUP(G18,#REF!,3,FALSE))</f>
        <v>#REF!</v>
      </c>
      <c r="I19" s="255"/>
      <c r="J19" s="62" t="e">
        <f>IF(I18="","",VLOOKUP(I18,#REF!,3,FALSE))</f>
        <v>#REF!</v>
      </c>
      <c r="K19" s="255"/>
      <c r="L19" s="61" t="s">
        <v>83</v>
      </c>
      <c r="M19" s="255"/>
      <c r="N19" s="62" t="e">
        <f>IF(M18="","",VLOOKUP(M18,#REF!,3,FALSE))</f>
        <v>#REF!</v>
      </c>
      <c r="O19" s="255"/>
      <c r="P19" s="61" t="e">
        <f>IF(O18="","",VLOOKUP(O18,#REF!,3,FALSE))</f>
        <v>#REF!</v>
      </c>
      <c r="Q19" s="255"/>
      <c r="R19" s="61" t="e">
        <f>IF(Q18="","",VLOOKUP(Q18,#REF!,3,FALSE))</f>
        <v>#REF!</v>
      </c>
      <c r="S19" s="255"/>
      <c r="T19" s="63">
        <f>IF(S18="","",VLOOKUP(S18,#REF!,3,FALSE))</f>
      </c>
      <c r="U19" s="281"/>
      <c r="V19" s="64">
        <f>IF(U18="","",VLOOKUP(U18,#REF!,3,FALSE))</f>
      </c>
    </row>
    <row r="20" spans="1:22" s="16" customFormat="1" ht="9.75" customHeight="1">
      <c r="A20" s="260" t="s">
        <v>55</v>
      </c>
      <c r="B20" s="252">
        <v>0.4861111111111111</v>
      </c>
      <c r="C20" s="298" t="s">
        <v>17</v>
      </c>
      <c r="D20" s="262" t="e">
        <f>#REF!</f>
        <v>#REF!</v>
      </c>
      <c r="E20" s="256" t="s">
        <v>4</v>
      </c>
      <c r="F20" s="258" t="e">
        <f>#REF!</f>
        <v>#REF!</v>
      </c>
      <c r="G20" s="254">
        <v>5</v>
      </c>
      <c r="H20" s="57" t="e">
        <f>IF(G20="","",VLOOKUP(G20,#REF!,4,FALSE))</f>
        <v>#REF!</v>
      </c>
      <c r="I20" s="254">
        <v>9</v>
      </c>
      <c r="J20" s="57" t="e">
        <f>IF(I20="","",VLOOKUP(I20,#REF!,4,FALSE))</f>
        <v>#REF!</v>
      </c>
      <c r="K20" s="254">
        <v>55</v>
      </c>
      <c r="L20" s="57" t="e">
        <f>IF(K20="","",VLOOKUP(K20,#REF!,4,FALSE))</f>
        <v>#REF!</v>
      </c>
      <c r="M20" s="254">
        <v>47</v>
      </c>
      <c r="N20" s="57" t="e">
        <f>IF(M20="","",VLOOKUP(M20,#REF!,4,FALSE))</f>
        <v>#REF!</v>
      </c>
      <c r="O20" s="254">
        <v>27</v>
      </c>
      <c r="P20" s="57" t="e">
        <f>IF(O20="","",VLOOKUP(O20,#REF!,4,FALSE))</f>
        <v>#REF!</v>
      </c>
      <c r="Q20" s="255">
        <v>51</v>
      </c>
      <c r="R20" s="57" t="e">
        <f>IF(Q20="","",VLOOKUP(Q20,#REF!,4,FALSE))</f>
        <v>#REF!</v>
      </c>
      <c r="S20" s="255"/>
      <c r="T20" s="71">
        <f>IF(S20="","",VLOOKUP(S20,#REF!,4,FALSE))</f>
      </c>
      <c r="U20" s="281"/>
      <c r="V20" s="60">
        <f>IF(U20="","",VLOOKUP(U20,#REF!,4,FALSE))</f>
      </c>
    </row>
    <row r="21" spans="1:22" s="16" customFormat="1" ht="20.25" customHeight="1">
      <c r="A21" s="251"/>
      <c r="B21" s="253"/>
      <c r="C21" s="298"/>
      <c r="D21" s="263"/>
      <c r="E21" s="257"/>
      <c r="F21" s="259"/>
      <c r="G21" s="255"/>
      <c r="H21" s="61" t="e">
        <f>IF(G20="","",VLOOKUP(G20,#REF!,3,FALSE))</f>
        <v>#REF!</v>
      </c>
      <c r="I21" s="255"/>
      <c r="J21" s="62" t="e">
        <f>IF(I20="","",VLOOKUP(I20,#REF!,3,FALSE))</f>
        <v>#REF!</v>
      </c>
      <c r="K21" s="255"/>
      <c r="L21" s="61" t="s">
        <v>83</v>
      </c>
      <c r="M21" s="255"/>
      <c r="N21" s="62" t="e">
        <f>IF(M20="","",VLOOKUP(M20,#REF!,3,FALSE))</f>
        <v>#REF!</v>
      </c>
      <c r="O21" s="255"/>
      <c r="P21" s="61" t="e">
        <f>IF(O20="","",VLOOKUP(O20,#REF!,3,FALSE))</f>
        <v>#REF!</v>
      </c>
      <c r="Q21" s="255"/>
      <c r="R21" s="61" t="e">
        <f>IF(Q20="","",VLOOKUP(Q20,#REF!,3,FALSE))</f>
        <v>#REF!</v>
      </c>
      <c r="S21" s="255"/>
      <c r="T21" s="63">
        <f>IF(S20="","",VLOOKUP(S20,#REF!,3,FALSE))</f>
      </c>
      <c r="U21" s="281"/>
      <c r="V21" s="64">
        <f>IF(U20="","",VLOOKUP(U20,#REF!,3,FALSE))</f>
      </c>
    </row>
    <row r="22" spans="1:22" s="16" customFormat="1" ht="9.75" customHeight="1">
      <c r="A22" s="260" t="s">
        <v>56</v>
      </c>
      <c r="B22" s="252">
        <v>0.5555555555555556</v>
      </c>
      <c r="C22" s="298" t="s">
        <v>18</v>
      </c>
      <c r="D22" s="262" t="e">
        <f>#REF!</f>
        <v>#REF!</v>
      </c>
      <c r="E22" s="256" t="s">
        <v>4</v>
      </c>
      <c r="F22" s="258" t="e">
        <f>#REF!</f>
        <v>#REF!</v>
      </c>
      <c r="G22" s="254">
        <v>6</v>
      </c>
      <c r="H22" s="57" t="e">
        <f>IF(G22="","",VLOOKUP(G22,#REF!,4,FALSE))</f>
        <v>#REF!</v>
      </c>
      <c r="I22" s="254">
        <v>10</v>
      </c>
      <c r="J22" s="57" t="e">
        <f>IF(I22="","",VLOOKUP(I22,#REF!,4,FALSE))</f>
        <v>#REF!</v>
      </c>
      <c r="K22" s="254">
        <v>56</v>
      </c>
      <c r="L22" s="57" t="e">
        <f>IF(K22="","",VLOOKUP(K22,#REF!,4,FALSE))</f>
        <v>#REF!</v>
      </c>
      <c r="M22" s="254">
        <v>25</v>
      </c>
      <c r="N22" s="57" t="e">
        <f>IF(M22="","",VLOOKUP(M22,#REF!,4,FALSE))</f>
        <v>#REF!</v>
      </c>
      <c r="O22" s="254">
        <v>38</v>
      </c>
      <c r="P22" s="57" t="e">
        <f>IF(O22="","",VLOOKUP(O22,#REF!,4,FALSE))</f>
        <v>#REF!</v>
      </c>
      <c r="Q22" s="255">
        <v>50</v>
      </c>
      <c r="R22" s="57" t="e">
        <f>IF(Q22="","",VLOOKUP(Q22,#REF!,4,FALSE))</f>
        <v>#REF!</v>
      </c>
      <c r="S22" s="255"/>
      <c r="T22" s="71">
        <f>IF(S22="","",VLOOKUP(S22,#REF!,4,FALSE))</f>
      </c>
      <c r="U22" s="281"/>
      <c r="V22" s="60">
        <f>IF(U22="","",VLOOKUP(U22,#REF!,4,FALSE))</f>
      </c>
    </row>
    <row r="23" spans="1:22" s="16" customFormat="1" ht="21" customHeight="1">
      <c r="A23" s="251"/>
      <c r="B23" s="253"/>
      <c r="C23" s="298"/>
      <c r="D23" s="263"/>
      <c r="E23" s="257"/>
      <c r="F23" s="259"/>
      <c r="G23" s="255"/>
      <c r="H23" s="61" t="e">
        <f>IF(G22="","",VLOOKUP(G22,#REF!,3,FALSE))</f>
        <v>#REF!</v>
      </c>
      <c r="I23" s="255"/>
      <c r="J23" s="62" t="e">
        <f>IF(I22="","",VLOOKUP(I22,#REF!,3,FALSE))</f>
        <v>#REF!</v>
      </c>
      <c r="K23" s="255"/>
      <c r="L23" s="61" t="e">
        <f>IF(K22="","",VLOOKUP(K22,#REF!,3,FALSE))</f>
        <v>#REF!</v>
      </c>
      <c r="M23" s="255"/>
      <c r="N23" s="62" t="e">
        <f>IF(M22="","",VLOOKUP(M22,#REF!,3,FALSE))</f>
        <v>#REF!</v>
      </c>
      <c r="O23" s="255"/>
      <c r="P23" s="61" t="e">
        <f>IF(O22="","",VLOOKUP(O22,#REF!,3,FALSE))</f>
        <v>#REF!</v>
      </c>
      <c r="Q23" s="255"/>
      <c r="R23" s="61" t="e">
        <f>IF(Q22="","",VLOOKUP(Q22,#REF!,3,FALSE))</f>
        <v>#REF!</v>
      </c>
      <c r="S23" s="255"/>
      <c r="T23" s="63">
        <f>IF(S22="","",VLOOKUP(S22,#REF!,3,FALSE))</f>
      </c>
      <c r="U23" s="281"/>
      <c r="V23" s="64">
        <f>IF(U22="","",VLOOKUP(U22,#REF!,3,FALSE))</f>
      </c>
    </row>
    <row r="24" spans="1:22" s="16" customFormat="1" ht="9.75" customHeight="1">
      <c r="A24" s="260" t="s">
        <v>57</v>
      </c>
      <c r="B24" s="252">
        <v>0.625</v>
      </c>
      <c r="C24" s="299" t="s">
        <v>18</v>
      </c>
      <c r="D24" s="277" t="e">
        <f>#REF!</f>
        <v>#REF!</v>
      </c>
      <c r="E24" s="256" t="s">
        <v>4</v>
      </c>
      <c r="F24" s="258" t="e">
        <f>#REF!</f>
        <v>#REF!</v>
      </c>
      <c r="G24" s="254">
        <v>5</v>
      </c>
      <c r="H24" s="57" t="e">
        <f>IF(G24="","",VLOOKUP(G24,#REF!,4,FALSE))</f>
        <v>#REF!</v>
      </c>
      <c r="I24" s="254">
        <v>9</v>
      </c>
      <c r="J24" s="57" t="e">
        <f>IF(I24="","",VLOOKUP(I24,#REF!,4,FALSE))</f>
        <v>#REF!</v>
      </c>
      <c r="K24" s="254">
        <v>56</v>
      </c>
      <c r="L24" s="57" t="e">
        <f>IF(K24="","",VLOOKUP(K24,#REF!,4,FALSE))</f>
        <v>#REF!</v>
      </c>
      <c r="M24" s="254">
        <v>51</v>
      </c>
      <c r="N24" s="57" t="e">
        <f>IF(M24="","",VLOOKUP(M24,#REF!,4,FALSE))</f>
        <v>#REF!</v>
      </c>
      <c r="O24" s="254">
        <v>35</v>
      </c>
      <c r="P24" s="57" t="e">
        <f>IF(O24="","",VLOOKUP(O24,#REF!,4,FALSE))</f>
        <v>#REF!</v>
      </c>
      <c r="Q24" s="254">
        <v>47</v>
      </c>
      <c r="R24" s="57" t="e">
        <f>IF(Q24="","",VLOOKUP(Q24,#REF!,4,FALSE))</f>
        <v>#REF!</v>
      </c>
      <c r="S24" s="254"/>
      <c r="T24" s="71">
        <f>IF(S24="","",VLOOKUP(S24,#REF!,4,FALSE))</f>
      </c>
      <c r="U24" s="291"/>
      <c r="V24" s="60">
        <f>IF(U24="","",VLOOKUP(U24,#REF!,4,FALSE))</f>
      </c>
    </row>
    <row r="25" spans="1:22" s="16" customFormat="1" ht="21" customHeight="1" thickBot="1">
      <c r="A25" s="273"/>
      <c r="B25" s="178"/>
      <c r="C25" s="300"/>
      <c r="D25" s="278"/>
      <c r="E25" s="279"/>
      <c r="F25" s="272"/>
      <c r="G25" s="264"/>
      <c r="H25" s="65" t="e">
        <f>IF(G24="","",VLOOKUP(G24,#REF!,3,FALSE))</f>
        <v>#REF!</v>
      </c>
      <c r="I25" s="264"/>
      <c r="J25" s="66" t="e">
        <f>IF(I24="","",VLOOKUP(I24,#REF!,3,FALSE))</f>
        <v>#REF!</v>
      </c>
      <c r="K25" s="264"/>
      <c r="L25" s="65" t="e">
        <f>IF(K24="","",VLOOKUP(K24,#REF!,3,FALSE))</f>
        <v>#REF!</v>
      </c>
      <c r="M25" s="264"/>
      <c r="N25" s="66" t="e">
        <f>IF(M24="","",VLOOKUP(M24,#REF!,3,FALSE))</f>
        <v>#REF!</v>
      </c>
      <c r="O25" s="264"/>
      <c r="P25" s="65" t="e">
        <f>IF(O24="","",VLOOKUP(O24,#REF!,3,FALSE))</f>
        <v>#REF!</v>
      </c>
      <c r="Q25" s="264"/>
      <c r="R25" s="65" t="e">
        <f>IF(Q24="","",VLOOKUP(Q24,#REF!,3,FALSE))</f>
        <v>#REF!</v>
      </c>
      <c r="S25" s="264"/>
      <c r="T25" s="67">
        <f>IF(S24="","",VLOOKUP(S24,#REF!,3,FALSE))</f>
      </c>
      <c r="U25" s="292"/>
      <c r="V25" s="68">
        <f>IF(U24="","",VLOOKUP(U24,#REF!,3,FALSE))</f>
      </c>
    </row>
    <row r="26" spans="1:12" ht="16.5" thickBot="1">
      <c r="A26" s="271" t="s">
        <v>8</v>
      </c>
      <c r="B26" s="271"/>
      <c r="C26" s="271"/>
      <c r="D26" s="271"/>
      <c r="E26" s="271"/>
      <c r="F26" s="271"/>
      <c r="G26" s="271"/>
      <c r="H26" s="271"/>
      <c r="I26" s="43"/>
      <c r="J26" s="43" t="s">
        <v>92</v>
      </c>
      <c r="L26" s="54"/>
    </row>
    <row r="27" spans="1:22" s="15" customFormat="1" ht="13.5" customHeight="1">
      <c r="A27" s="24" t="s">
        <v>0</v>
      </c>
      <c r="B27" s="195" t="s">
        <v>1</v>
      </c>
      <c r="C27" s="195" t="s">
        <v>2</v>
      </c>
      <c r="D27" s="213" t="s">
        <v>9</v>
      </c>
      <c r="E27" s="213"/>
      <c r="F27" s="213"/>
      <c r="G27" s="35"/>
      <c r="H27" s="282" t="s">
        <v>31</v>
      </c>
      <c r="I27" s="41"/>
      <c r="J27" s="265" t="s">
        <v>32</v>
      </c>
      <c r="K27" s="266"/>
      <c r="L27" s="267"/>
      <c r="M27" s="41"/>
      <c r="N27" s="265" t="s">
        <v>33</v>
      </c>
      <c r="O27" s="266"/>
      <c r="P27" s="267"/>
      <c r="Q27" s="41"/>
      <c r="R27" s="282" t="s">
        <v>34</v>
      </c>
      <c r="S27" s="41" t="s">
        <v>35</v>
      </c>
      <c r="T27" s="285" t="s">
        <v>36</v>
      </c>
      <c r="U27" s="286"/>
      <c r="V27" s="287"/>
    </row>
    <row r="28" spans="1:22" s="15" customFormat="1" ht="13.5" customHeight="1">
      <c r="A28" s="25" t="s">
        <v>37</v>
      </c>
      <c r="B28" s="276"/>
      <c r="C28" s="276"/>
      <c r="D28" s="33" t="s">
        <v>3</v>
      </c>
      <c r="E28" s="26" t="s">
        <v>38</v>
      </c>
      <c r="F28" s="34" t="s">
        <v>3</v>
      </c>
      <c r="G28" s="36"/>
      <c r="H28" s="283"/>
      <c r="I28" s="42"/>
      <c r="J28" s="268"/>
      <c r="K28" s="269"/>
      <c r="L28" s="270"/>
      <c r="M28" s="42"/>
      <c r="N28" s="268"/>
      <c r="O28" s="269"/>
      <c r="P28" s="270"/>
      <c r="Q28" s="42"/>
      <c r="R28" s="283"/>
      <c r="S28" s="42"/>
      <c r="T28" s="288"/>
      <c r="U28" s="289"/>
      <c r="V28" s="290"/>
    </row>
    <row r="29" spans="1:22" s="16" customFormat="1" ht="9.75" customHeight="1">
      <c r="A29" s="251" t="s">
        <v>58</v>
      </c>
      <c r="B29" s="252">
        <v>0.4166666666666667</v>
      </c>
      <c r="C29" s="298" t="s">
        <v>18</v>
      </c>
      <c r="D29" s="262" t="e">
        <f>#REF!</f>
        <v>#REF!</v>
      </c>
      <c r="E29" s="256" t="s">
        <v>4</v>
      </c>
      <c r="F29" s="258" t="e">
        <f>#REF!</f>
        <v>#REF!</v>
      </c>
      <c r="G29" s="254">
        <v>7</v>
      </c>
      <c r="H29" s="57" t="e">
        <f>IF(G29="","",VLOOKUP(G29,#REF!,4,FALSE))</f>
        <v>#REF!</v>
      </c>
      <c r="I29" s="254">
        <v>14</v>
      </c>
      <c r="J29" s="57" t="e">
        <f>IF(I29="","",VLOOKUP(I29,#REF!,4,FALSE))</f>
        <v>#REF!</v>
      </c>
      <c r="K29" s="254">
        <v>57</v>
      </c>
      <c r="L29" s="57" t="e">
        <f>IF(K29="","",VLOOKUP(K29,#REF!,4,FALSE))</f>
        <v>#REF!</v>
      </c>
      <c r="M29" s="254">
        <v>30</v>
      </c>
      <c r="N29" s="57" t="e">
        <f>IF(M29="","",VLOOKUP(M29,#REF!,4,FALSE))</f>
        <v>#REF!</v>
      </c>
      <c r="O29" s="254">
        <v>40</v>
      </c>
      <c r="P29" s="57" t="e">
        <f>IF(O29="","",VLOOKUP(O29,#REF!,4,FALSE))</f>
        <v>#REF!</v>
      </c>
      <c r="Q29" s="255">
        <v>31</v>
      </c>
      <c r="R29" s="57" t="e">
        <f>IF(Q29="","",VLOOKUP(Q29,#REF!,4,FALSE))</f>
        <v>#REF!</v>
      </c>
      <c r="S29" s="255"/>
      <c r="T29" s="71">
        <f>IF(S29="","",VLOOKUP(S29,#REF!,4,FALSE))</f>
      </c>
      <c r="U29" s="281"/>
      <c r="V29" s="60">
        <f>IF(U29="","",VLOOKUP(U29,#REF!,4,FALSE))</f>
      </c>
    </row>
    <row r="30" spans="1:22" s="16" customFormat="1" ht="19.5" customHeight="1">
      <c r="A30" s="251"/>
      <c r="B30" s="253"/>
      <c r="C30" s="298"/>
      <c r="D30" s="263"/>
      <c r="E30" s="257"/>
      <c r="F30" s="259"/>
      <c r="G30" s="255"/>
      <c r="H30" s="61" t="e">
        <f>IF(G29="","",VLOOKUP(G29,#REF!,3,FALSE))</f>
        <v>#REF!</v>
      </c>
      <c r="I30" s="255"/>
      <c r="J30" s="62" t="e">
        <f>IF(I29="","",VLOOKUP(I29,#REF!,3,FALSE))</f>
        <v>#REF!</v>
      </c>
      <c r="K30" s="255"/>
      <c r="L30" s="61" t="e">
        <f>IF(K29="","",VLOOKUP(K29,#REF!,3,FALSE))</f>
        <v>#REF!</v>
      </c>
      <c r="M30" s="255"/>
      <c r="N30" s="62" t="e">
        <f>IF(M29="","",VLOOKUP(M29,#REF!,3,FALSE))</f>
        <v>#REF!</v>
      </c>
      <c r="O30" s="255"/>
      <c r="P30" s="61" t="e">
        <f>IF(O29="","",VLOOKUP(O29,#REF!,3,FALSE))</f>
        <v>#REF!</v>
      </c>
      <c r="Q30" s="255"/>
      <c r="R30" s="61" t="e">
        <f>IF(Q29="","",VLOOKUP(Q29,#REF!,3,FALSE))</f>
        <v>#REF!</v>
      </c>
      <c r="S30" s="255"/>
      <c r="T30" s="63">
        <f>IF(S29="","",VLOOKUP(S29,#REF!,3,FALSE))</f>
      </c>
      <c r="U30" s="281"/>
      <c r="V30" s="64">
        <f>IF(U29="","",VLOOKUP(U29,#REF!,3,FALSE))</f>
      </c>
    </row>
    <row r="31" spans="1:22" s="16" customFormat="1" ht="9.75" customHeight="1">
      <c r="A31" s="260" t="s">
        <v>59</v>
      </c>
      <c r="B31" s="252">
        <v>0.4861111111111111</v>
      </c>
      <c r="C31" s="298" t="s">
        <v>18</v>
      </c>
      <c r="D31" s="262" t="e">
        <f>#REF!</f>
        <v>#REF!</v>
      </c>
      <c r="E31" s="256" t="s">
        <v>4</v>
      </c>
      <c r="F31" s="258" t="e">
        <f>#REF!</f>
        <v>#REF!</v>
      </c>
      <c r="G31" s="254">
        <v>4</v>
      </c>
      <c r="H31" s="57" t="e">
        <f>IF(G31="","",VLOOKUP(G31,#REF!,4,FALSE))</f>
        <v>#REF!</v>
      </c>
      <c r="I31" s="254">
        <v>13</v>
      </c>
      <c r="J31" s="57" t="e">
        <f>IF(I31="","",VLOOKUP(I31,#REF!,4,FALSE))</f>
        <v>#REF!</v>
      </c>
      <c r="K31" s="254">
        <v>57</v>
      </c>
      <c r="L31" s="57" t="e">
        <f>IF(K31="","",VLOOKUP(K31,#REF!,4,FALSE))</f>
        <v>#REF!</v>
      </c>
      <c r="M31" s="254">
        <v>39</v>
      </c>
      <c r="N31" s="57" t="e">
        <f>IF(M31="","",VLOOKUP(M31,#REF!,4,FALSE))</f>
        <v>#REF!</v>
      </c>
      <c r="O31" s="254">
        <v>26</v>
      </c>
      <c r="P31" s="57" t="e">
        <f>IF(O31="","",VLOOKUP(O31,#REF!,4,FALSE))</f>
        <v>#REF!</v>
      </c>
      <c r="Q31" s="255">
        <v>33</v>
      </c>
      <c r="R31" s="57" t="e">
        <f>IF(Q31="","",VLOOKUP(Q31,#REF!,4,FALSE))</f>
        <v>#REF!</v>
      </c>
      <c r="S31" s="255"/>
      <c r="T31" s="71">
        <f>IF(S31="","",VLOOKUP(S31,#REF!,4,FALSE))</f>
      </c>
      <c r="U31" s="281"/>
      <c r="V31" s="60">
        <f>IF(U31="","",VLOOKUP(U31,#REF!,4,FALSE))</f>
      </c>
    </row>
    <row r="32" spans="1:22" s="16" customFormat="1" ht="19.5" customHeight="1">
      <c r="A32" s="251"/>
      <c r="B32" s="253"/>
      <c r="C32" s="298"/>
      <c r="D32" s="263"/>
      <c r="E32" s="257"/>
      <c r="F32" s="259"/>
      <c r="G32" s="255"/>
      <c r="H32" s="61" t="e">
        <f>IF(G31="","",VLOOKUP(G31,#REF!,3,FALSE))</f>
        <v>#REF!</v>
      </c>
      <c r="I32" s="255"/>
      <c r="J32" s="62" t="e">
        <f>IF(I31="","",VLOOKUP(I31,#REF!,3,FALSE))</f>
        <v>#REF!</v>
      </c>
      <c r="K32" s="255"/>
      <c r="L32" s="61" t="e">
        <f>IF(K31="","",VLOOKUP(K31,#REF!,3,FALSE))</f>
        <v>#REF!</v>
      </c>
      <c r="M32" s="255"/>
      <c r="N32" s="62" t="e">
        <f>IF(M31="","",VLOOKUP(M31,#REF!,3,FALSE))</f>
        <v>#REF!</v>
      </c>
      <c r="O32" s="255"/>
      <c r="P32" s="61" t="e">
        <f>IF(O31="","",VLOOKUP(O31,#REF!,3,FALSE))</f>
        <v>#REF!</v>
      </c>
      <c r="Q32" s="255"/>
      <c r="R32" s="61" t="e">
        <f>IF(Q31="","",VLOOKUP(Q31,#REF!,3,FALSE))</f>
        <v>#REF!</v>
      </c>
      <c r="S32" s="255"/>
      <c r="T32" s="63">
        <f>IF(S31="","",VLOOKUP(S31,#REF!,3,FALSE))</f>
      </c>
      <c r="U32" s="281"/>
      <c r="V32" s="64">
        <f>IF(U31="","",VLOOKUP(U31,#REF!,3,FALSE))</f>
      </c>
    </row>
    <row r="33" spans="1:22" s="16" customFormat="1" ht="9.75" customHeight="1">
      <c r="A33" s="260" t="s">
        <v>60</v>
      </c>
      <c r="B33" s="252">
        <v>0.5555555555555556</v>
      </c>
      <c r="C33" s="298" t="s">
        <v>18</v>
      </c>
      <c r="D33" s="262" t="e">
        <f>#REF!</f>
        <v>#REF!</v>
      </c>
      <c r="E33" s="256" t="s">
        <v>4</v>
      </c>
      <c r="F33" s="258" t="e">
        <f>#REF!</f>
        <v>#REF!</v>
      </c>
      <c r="G33" s="254">
        <v>7</v>
      </c>
      <c r="H33" s="57" t="e">
        <f>IF(G33="","",VLOOKUP(G33,#REF!,4,FALSE))</f>
        <v>#REF!</v>
      </c>
      <c r="I33" s="254">
        <v>14</v>
      </c>
      <c r="J33" s="57" t="e">
        <f>IF(I33="","",VLOOKUP(I33,#REF!,4,FALSE))</f>
        <v>#REF!</v>
      </c>
      <c r="K33" s="254">
        <v>58</v>
      </c>
      <c r="L33" s="57" t="e">
        <f>IF(K33="","",VLOOKUP(K33,#REF!,4,FALSE))</f>
        <v>#REF!</v>
      </c>
      <c r="M33" s="254">
        <v>31</v>
      </c>
      <c r="N33" s="57" t="e">
        <f>IF(M33="","",VLOOKUP(M33,#REF!,4,FALSE))</f>
        <v>#REF!</v>
      </c>
      <c r="O33" s="254">
        <v>41</v>
      </c>
      <c r="P33" s="57" t="e">
        <f>IF(O33="","",VLOOKUP(O33,#REF!,4,FALSE))</f>
        <v>#REF!</v>
      </c>
      <c r="Q33" s="255">
        <v>40</v>
      </c>
      <c r="R33" s="57" t="e">
        <f>IF(Q33="","",VLOOKUP(Q33,#REF!,4,FALSE))</f>
        <v>#REF!</v>
      </c>
      <c r="S33" s="255"/>
      <c r="T33" s="71">
        <f>IF(S33="","",VLOOKUP(S33,#REF!,4,FALSE))</f>
      </c>
      <c r="U33" s="281"/>
      <c r="V33" s="60">
        <f>IF(U33="","",VLOOKUP(U33,#REF!,4,FALSE))</f>
      </c>
    </row>
    <row r="34" spans="1:22" s="16" customFormat="1" ht="19.5" customHeight="1">
      <c r="A34" s="251"/>
      <c r="B34" s="253"/>
      <c r="C34" s="298"/>
      <c r="D34" s="263"/>
      <c r="E34" s="257"/>
      <c r="F34" s="259"/>
      <c r="G34" s="255"/>
      <c r="H34" s="61" t="e">
        <f>IF(G33="","",VLOOKUP(G33,#REF!,3,FALSE))</f>
        <v>#REF!</v>
      </c>
      <c r="I34" s="255"/>
      <c r="J34" s="62" t="e">
        <f>IF(I33="","",VLOOKUP(I33,#REF!,3,FALSE))</f>
        <v>#REF!</v>
      </c>
      <c r="K34" s="255"/>
      <c r="L34" s="61" t="s">
        <v>84</v>
      </c>
      <c r="M34" s="255"/>
      <c r="N34" s="62" t="e">
        <f>IF(M33="","",VLOOKUP(M33,#REF!,3,FALSE))</f>
        <v>#REF!</v>
      </c>
      <c r="O34" s="255"/>
      <c r="P34" s="61" t="e">
        <f>IF(O33="","",VLOOKUP(O33,#REF!,3,FALSE))</f>
        <v>#REF!</v>
      </c>
      <c r="Q34" s="255"/>
      <c r="R34" s="61" t="e">
        <f>IF(Q33="","",VLOOKUP(Q33,#REF!,3,FALSE))</f>
        <v>#REF!</v>
      </c>
      <c r="S34" s="255"/>
      <c r="T34" s="63">
        <f>IF(S33="","",VLOOKUP(S33,#REF!,3,FALSE))</f>
      </c>
      <c r="U34" s="281"/>
      <c r="V34" s="64">
        <f>IF(U33="","",VLOOKUP(U33,#REF!,3,FALSE))</f>
      </c>
    </row>
    <row r="35" spans="1:22" s="16" customFormat="1" ht="9.75" customHeight="1">
      <c r="A35" s="260" t="s">
        <v>61</v>
      </c>
      <c r="B35" s="252">
        <v>0.625</v>
      </c>
      <c r="C35" s="299" t="s">
        <v>18</v>
      </c>
      <c r="D35" s="277" t="e">
        <f>#REF!</f>
        <v>#REF!</v>
      </c>
      <c r="E35" s="256" t="s">
        <v>4</v>
      </c>
      <c r="F35" s="258" t="e">
        <f>#REF!</f>
        <v>#REF!</v>
      </c>
      <c r="G35" s="254">
        <v>4</v>
      </c>
      <c r="H35" s="57" t="e">
        <f>IF(G35="","",VLOOKUP(G35,#REF!,4,FALSE))</f>
        <v>#REF!</v>
      </c>
      <c r="I35" s="254">
        <v>13</v>
      </c>
      <c r="J35" s="57" t="e">
        <f>IF(I35="","",VLOOKUP(I35,#REF!,4,FALSE))</f>
        <v>#REF!</v>
      </c>
      <c r="K35" s="254">
        <v>58</v>
      </c>
      <c r="L35" s="57" t="e">
        <f>IF(K35="","",VLOOKUP(K35,#REF!,4,FALSE))</f>
        <v>#REF!</v>
      </c>
      <c r="M35" s="254">
        <v>33</v>
      </c>
      <c r="N35" s="57" t="e">
        <f>IF(M35="","",VLOOKUP(M35,#REF!,4,FALSE))</f>
        <v>#REF!</v>
      </c>
      <c r="O35" s="254">
        <v>34</v>
      </c>
      <c r="P35" s="57" t="e">
        <f>IF(O35="","",VLOOKUP(O35,#REF!,4,FALSE))</f>
        <v>#REF!</v>
      </c>
      <c r="Q35" s="254">
        <v>26</v>
      </c>
      <c r="R35" s="57" t="e">
        <f>IF(Q35="","",VLOOKUP(Q35,#REF!,4,FALSE))</f>
        <v>#REF!</v>
      </c>
      <c r="S35" s="254"/>
      <c r="T35" s="71">
        <f>IF(S35="","",VLOOKUP(S35,#REF!,4,FALSE))</f>
      </c>
      <c r="U35" s="291"/>
      <c r="V35" s="60">
        <f>IF(U35="","",VLOOKUP(U35,#REF!,4,FALSE))</f>
      </c>
    </row>
    <row r="36" spans="1:22" s="16" customFormat="1" ht="20.25" customHeight="1" thickBot="1">
      <c r="A36" s="273"/>
      <c r="B36" s="178"/>
      <c r="C36" s="300"/>
      <c r="D36" s="278"/>
      <c r="E36" s="279"/>
      <c r="F36" s="272"/>
      <c r="G36" s="264"/>
      <c r="H36" s="65" t="e">
        <f>IF(G35="","",VLOOKUP(G35,#REF!,3,FALSE))</f>
        <v>#REF!</v>
      </c>
      <c r="I36" s="264"/>
      <c r="J36" s="66" t="e">
        <f>IF(I35="","",VLOOKUP(I35,#REF!,3,FALSE))</f>
        <v>#REF!</v>
      </c>
      <c r="K36" s="264"/>
      <c r="L36" s="65" t="s">
        <v>84</v>
      </c>
      <c r="M36" s="264"/>
      <c r="N36" s="66" t="e">
        <f>IF(M35="","",VLOOKUP(M35,#REF!,3,FALSE))</f>
        <v>#REF!</v>
      </c>
      <c r="O36" s="264"/>
      <c r="P36" s="65" t="e">
        <f>IF(O35="","",VLOOKUP(O35,#REF!,3,FALSE))</f>
        <v>#REF!</v>
      </c>
      <c r="Q36" s="264"/>
      <c r="R36" s="65" t="e">
        <f>IF(Q35="","",VLOOKUP(Q35,#REF!,3,FALSE))</f>
        <v>#REF!</v>
      </c>
      <c r="S36" s="264"/>
      <c r="T36" s="67">
        <f>IF(S35="","",VLOOKUP(S35,#REF!,3,FALSE))</f>
      </c>
      <c r="U36" s="292"/>
      <c r="V36" s="68">
        <f>IF(U35="","",VLOOKUP(U35,#REF!,3,FALSE))</f>
      </c>
    </row>
    <row r="37" spans="14:22" ht="36" customHeight="1" thickBot="1">
      <c r="N37" s="30" t="s">
        <v>5</v>
      </c>
      <c r="O37" s="29"/>
      <c r="P37" s="28"/>
      <c r="Q37" s="21"/>
      <c r="R37" s="22"/>
      <c r="S37" s="21"/>
      <c r="T37" s="22"/>
      <c r="U37" s="21"/>
      <c r="V37" s="22"/>
    </row>
  </sheetData>
  <sheetProtection/>
  <mergeCells count="199">
    <mergeCell ref="Q35:Q36"/>
    <mergeCell ref="O35:O36"/>
    <mergeCell ref="U35:U36"/>
    <mergeCell ref="S35:S36"/>
    <mergeCell ref="Q33:Q34"/>
    <mergeCell ref="S33:S34"/>
    <mergeCell ref="U33:U34"/>
    <mergeCell ref="K33:K34"/>
    <mergeCell ref="O33:O34"/>
    <mergeCell ref="M33:M34"/>
    <mergeCell ref="O31:O32"/>
    <mergeCell ref="Q31:Q32"/>
    <mergeCell ref="T27:V28"/>
    <mergeCell ref="U31:U32"/>
    <mergeCell ref="S24:S25"/>
    <mergeCell ref="U24:U25"/>
    <mergeCell ref="S31:S32"/>
    <mergeCell ref="N27:P28"/>
    <mergeCell ref="S29:S30"/>
    <mergeCell ref="Q29:Q30"/>
    <mergeCell ref="R27:R28"/>
    <mergeCell ref="Q24:Q25"/>
    <mergeCell ref="U29:U30"/>
    <mergeCell ref="O29:O30"/>
    <mergeCell ref="O24:O25"/>
    <mergeCell ref="M29:M30"/>
    <mergeCell ref="M31:M32"/>
    <mergeCell ref="K29:K30"/>
    <mergeCell ref="E29:E30"/>
    <mergeCell ref="F29:F30"/>
    <mergeCell ref="G29:G30"/>
    <mergeCell ref="K31:K32"/>
    <mergeCell ref="J27:L28"/>
    <mergeCell ref="I29:I30"/>
    <mergeCell ref="A35:A36"/>
    <mergeCell ref="B35:B36"/>
    <mergeCell ref="C35:C36"/>
    <mergeCell ref="D35:D36"/>
    <mergeCell ref="K35:K36"/>
    <mergeCell ref="M35:M36"/>
    <mergeCell ref="E35:E36"/>
    <mergeCell ref="F35:F36"/>
    <mergeCell ref="G35:G36"/>
    <mergeCell ref="I35:I36"/>
    <mergeCell ref="A22:A23"/>
    <mergeCell ref="B22:B23"/>
    <mergeCell ref="C22:C23"/>
    <mergeCell ref="D22:D23"/>
    <mergeCell ref="E22:E23"/>
    <mergeCell ref="I33:I34"/>
    <mergeCell ref="F33:F34"/>
    <mergeCell ref="A33:A34"/>
    <mergeCell ref="B33:B34"/>
    <mergeCell ref="C33:C34"/>
    <mergeCell ref="D33:D34"/>
    <mergeCell ref="E33:E34"/>
    <mergeCell ref="G33:G34"/>
    <mergeCell ref="A31:A32"/>
    <mergeCell ref="B31:B32"/>
    <mergeCell ref="C31:C32"/>
    <mergeCell ref="D31:D32"/>
    <mergeCell ref="E31:E32"/>
    <mergeCell ref="F31:F32"/>
    <mergeCell ref="G31:G32"/>
    <mergeCell ref="I31:I32"/>
    <mergeCell ref="A29:A30"/>
    <mergeCell ref="B29:B30"/>
    <mergeCell ref="C29:C30"/>
    <mergeCell ref="D29:D30"/>
    <mergeCell ref="H27:H28"/>
    <mergeCell ref="B24:B25"/>
    <mergeCell ref="C24:C25"/>
    <mergeCell ref="D24:D25"/>
    <mergeCell ref="G24:G25"/>
    <mergeCell ref="A26:H26"/>
    <mergeCell ref="A24:A25"/>
    <mergeCell ref="B27:B28"/>
    <mergeCell ref="C27:C28"/>
    <mergeCell ref="D27:F27"/>
    <mergeCell ref="E24:E25"/>
    <mergeCell ref="F24:F25"/>
    <mergeCell ref="M24:M25"/>
    <mergeCell ref="K24:K25"/>
    <mergeCell ref="F22:F23"/>
    <mergeCell ref="G22:G23"/>
    <mergeCell ref="K22:K23"/>
    <mergeCell ref="U18:U19"/>
    <mergeCell ref="S18:S19"/>
    <mergeCell ref="Q18:Q19"/>
    <mergeCell ref="Q22:Q23"/>
    <mergeCell ref="O22:O23"/>
    <mergeCell ref="I18:I19"/>
    <mergeCell ref="K18:K19"/>
    <mergeCell ref="O18:O19"/>
    <mergeCell ref="M22:M23"/>
    <mergeCell ref="I22:I23"/>
    <mergeCell ref="I24:I25"/>
    <mergeCell ref="B20:B21"/>
    <mergeCell ref="E20:E21"/>
    <mergeCell ref="S20:S21"/>
    <mergeCell ref="U20:U21"/>
    <mergeCell ref="S22:S23"/>
    <mergeCell ref="U22:U23"/>
    <mergeCell ref="Q20:Q21"/>
    <mergeCell ref="O20:O21"/>
    <mergeCell ref="K20:K21"/>
    <mergeCell ref="M20:M21"/>
    <mergeCell ref="K13:K14"/>
    <mergeCell ref="M13:M14"/>
    <mergeCell ref="O13:O14"/>
    <mergeCell ref="M18:M19"/>
    <mergeCell ref="I20:I21"/>
    <mergeCell ref="F20:F21"/>
    <mergeCell ref="G20:G21"/>
    <mergeCell ref="F18:F19"/>
    <mergeCell ref="G18:G19"/>
    <mergeCell ref="J16:L17"/>
    <mergeCell ref="H16:H17"/>
    <mergeCell ref="T16:V17"/>
    <mergeCell ref="N16:P17"/>
    <mergeCell ref="R16:R17"/>
    <mergeCell ref="I11:I12"/>
    <mergeCell ref="M11:M12"/>
    <mergeCell ref="U13:U14"/>
    <mergeCell ref="Q13:Q14"/>
    <mergeCell ref="S13:S14"/>
    <mergeCell ref="P3:V3"/>
    <mergeCell ref="U7:U8"/>
    <mergeCell ref="S7:S8"/>
    <mergeCell ref="Q7:Q8"/>
    <mergeCell ref="M7:M8"/>
    <mergeCell ref="S9:S10"/>
    <mergeCell ref="U9:U10"/>
    <mergeCell ref="N3:O3"/>
    <mergeCell ref="N5:P6"/>
    <mergeCell ref="O7:O8"/>
    <mergeCell ref="O11:O12"/>
    <mergeCell ref="Q11:Q12"/>
    <mergeCell ref="U11:U12"/>
    <mergeCell ref="T5:V6"/>
    <mergeCell ref="S11:S12"/>
    <mergeCell ref="K11:K12"/>
    <mergeCell ref="O9:O10"/>
    <mergeCell ref="K9:K10"/>
    <mergeCell ref="K7:K8"/>
    <mergeCell ref="G7:G8"/>
    <mergeCell ref="G9:G10"/>
    <mergeCell ref="M9:M10"/>
    <mergeCell ref="Q9:Q10"/>
    <mergeCell ref="R5:R6"/>
    <mergeCell ref="A20:A21"/>
    <mergeCell ref="E18:E19"/>
    <mergeCell ref="B16:B17"/>
    <mergeCell ref="F9:F10"/>
    <mergeCell ref="I9:I10"/>
    <mergeCell ref="I7:I8"/>
    <mergeCell ref="E11:E12"/>
    <mergeCell ref="I13:I14"/>
    <mergeCell ref="A15:H15"/>
    <mergeCell ref="A11:A12"/>
    <mergeCell ref="E13:E14"/>
    <mergeCell ref="F13:F14"/>
    <mergeCell ref="C13:C14"/>
    <mergeCell ref="A9:A10"/>
    <mergeCell ref="B9:B10"/>
    <mergeCell ref="C9:C10"/>
    <mergeCell ref="D9:D10"/>
    <mergeCell ref="E9:E10"/>
    <mergeCell ref="B11:B12"/>
    <mergeCell ref="A13:A14"/>
    <mergeCell ref="A18:A19"/>
    <mergeCell ref="B18:B19"/>
    <mergeCell ref="C18:C19"/>
    <mergeCell ref="D18:D19"/>
    <mergeCell ref="B13:B14"/>
    <mergeCell ref="F11:F12"/>
    <mergeCell ref="C11:C12"/>
    <mergeCell ref="D11:D12"/>
    <mergeCell ref="D13:D14"/>
    <mergeCell ref="G13:G14"/>
    <mergeCell ref="C20:C21"/>
    <mergeCell ref="D20:D21"/>
    <mergeCell ref="C16:C17"/>
    <mergeCell ref="D16:F16"/>
    <mergeCell ref="G11:G12"/>
    <mergeCell ref="A2:L2"/>
    <mergeCell ref="A3:H3"/>
    <mergeCell ref="B5:B6"/>
    <mergeCell ref="H5:H6"/>
    <mergeCell ref="A7:A8"/>
    <mergeCell ref="B7:B8"/>
    <mergeCell ref="C7:C8"/>
    <mergeCell ref="D7:D8"/>
    <mergeCell ref="E7:E8"/>
    <mergeCell ref="F7:F8"/>
    <mergeCell ref="A4:H4"/>
    <mergeCell ref="C5:C6"/>
    <mergeCell ref="J5:L6"/>
    <mergeCell ref="D5:F5"/>
  </mergeCells>
  <printOptions/>
  <pageMargins left="0.2755905511811024" right="0.2755905511811024" top="0.2755905511811024" bottom="0.1968503937007874" header="0.2755905511811024" footer="0.1968503937007874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V27"/>
  <sheetViews>
    <sheetView zoomScalePageLayoutView="0" workbookViewId="0" topLeftCell="A13">
      <selection activeCell="A1" sqref="A1:IV65536"/>
    </sheetView>
  </sheetViews>
  <sheetFormatPr defaultColWidth="8.75390625" defaultRowHeight="13.5"/>
  <cols>
    <col min="1" max="1" width="4.625" style="17" customWidth="1"/>
    <col min="2" max="3" width="5.625" style="17" customWidth="1"/>
    <col min="4" max="4" width="13.625" style="23" customWidth="1"/>
    <col min="5" max="5" width="2.00390625" style="17" customWidth="1"/>
    <col min="6" max="6" width="13.625" style="19" customWidth="1"/>
    <col min="7" max="7" width="1.625" style="18" hidden="1" customWidth="1"/>
    <col min="8" max="8" width="11.625" style="2" customWidth="1"/>
    <col min="9" max="9" width="1.625" style="18" hidden="1" customWidth="1"/>
    <col min="10" max="10" width="11.625" style="2" customWidth="1"/>
    <col min="11" max="11" width="1.625" style="18" hidden="1" customWidth="1"/>
    <col min="12" max="12" width="11.625" style="2" customWidth="1"/>
    <col min="13" max="13" width="1.625" style="18" hidden="1" customWidth="1"/>
    <col min="14" max="14" width="11.625" style="2" customWidth="1"/>
    <col min="15" max="15" width="1.625" style="18" hidden="1" customWidth="1"/>
    <col min="16" max="16" width="11.625" style="2" customWidth="1"/>
    <col min="17" max="17" width="1.625" style="18" hidden="1" customWidth="1"/>
    <col min="18" max="18" width="11.625" style="2" customWidth="1"/>
    <col min="19" max="19" width="1.625" style="18" hidden="1" customWidth="1"/>
    <col min="20" max="20" width="11.625" style="2" customWidth="1"/>
    <col min="21" max="21" width="1.625" style="18" hidden="1" customWidth="1"/>
    <col min="22" max="22" width="11.625" style="2" customWidth="1"/>
    <col min="23" max="16384" width="8.75390625" style="17" customWidth="1"/>
  </cols>
  <sheetData>
    <row r="1" spans="1:22" s="1" customFormat="1" ht="30" customHeight="1">
      <c r="A1" s="55" t="s">
        <v>27</v>
      </c>
      <c r="B1" s="55"/>
      <c r="C1" s="55"/>
      <c r="D1" s="55"/>
      <c r="E1" s="55"/>
      <c r="F1" s="55"/>
      <c r="G1" s="55"/>
      <c r="H1" s="55"/>
      <c r="I1" s="56"/>
      <c r="J1" s="55"/>
      <c r="K1" s="56"/>
      <c r="L1" s="55"/>
      <c r="M1" s="4"/>
      <c r="N1" s="3"/>
      <c r="O1" s="4"/>
      <c r="P1" s="5" t="s">
        <v>28</v>
      </c>
      <c r="Q1" s="6"/>
      <c r="R1" s="2"/>
      <c r="S1" s="6"/>
      <c r="T1" s="2"/>
      <c r="U1" s="6"/>
      <c r="V1" s="2"/>
    </row>
    <row r="2" spans="1:22" s="7" customFormat="1" ht="20.25" customHeight="1">
      <c r="A2" s="295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9"/>
      <c r="N2" s="8"/>
      <c r="O2" s="10"/>
      <c r="P2" s="11" t="s">
        <v>29</v>
      </c>
      <c r="Q2" s="12"/>
      <c r="R2" s="3"/>
      <c r="S2" s="12"/>
      <c r="T2" s="3"/>
      <c r="U2" s="12"/>
      <c r="V2" s="3"/>
    </row>
    <row r="3" spans="1:22" s="7" customFormat="1" ht="20.25" customHeight="1">
      <c r="A3" s="296" t="s">
        <v>88</v>
      </c>
      <c r="B3" s="296"/>
      <c r="C3" s="296"/>
      <c r="D3" s="296"/>
      <c r="E3" s="296"/>
      <c r="F3" s="296"/>
      <c r="G3" s="296"/>
      <c r="H3" s="296"/>
      <c r="I3" s="50"/>
      <c r="J3" s="51"/>
      <c r="K3" s="50"/>
      <c r="L3" s="51"/>
      <c r="M3" s="9"/>
      <c r="N3" s="284"/>
      <c r="O3" s="284"/>
      <c r="P3" s="280" t="s">
        <v>30</v>
      </c>
      <c r="Q3" s="280"/>
      <c r="R3" s="280"/>
      <c r="S3" s="280"/>
      <c r="T3" s="280"/>
      <c r="U3" s="280"/>
      <c r="V3" s="280"/>
    </row>
    <row r="4" spans="1:22" s="7" customFormat="1" ht="20.25" customHeight="1">
      <c r="A4" s="303" t="s">
        <v>6</v>
      </c>
      <c r="B4" s="303"/>
      <c r="C4" s="303"/>
      <c r="D4" s="303"/>
      <c r="E4" s="303"/>
      <c r="F4" s="303"/>
      <c r="G4" s="303"/>
      <c r="H4" s="303"/>
      <c r="I4" s="50"/>
      <c r="J4" s="53" t="s">
        <v>86</v>
      </c>
      <c r="K4" s="50"/>
      <c r="L4" s="40"/>
      <c r="M4" s="9"/>
      <c r="N4" s="13"/>
      <c r="O4" s="13"/>
      <c r="P4" s="13"/>
      <c r="R4" s="14"/>
      <c r="T4" s="14"/>
      <c r="V4" s="14"/>
    </row>
    <row r="5" spans="2:22" s="7" customFormat="1" ht="11.25" customHeight="1" thickBot="1">
      <c r="B5" s="40"/>
      <c r="C5" s="40"/>
      <c r="D5" s="40"/>
      <c r="E5" s="40"/>
      <c r="F5" s="40"/>
      <c r="G5" s="40"/>
      <c r="H5" s="40"/>
      <c r="I5" s="31"/>
      <c r="J5" s="32"/>
      <c r="K5" s="31"/>
      <c r="L5" s="32"/>
      <c r="M5" s="9"/>
      <c r="N5" s="13"/>
      <c r="O5" s="13"/>
      <c r="P5" s="13"/>
      <c r="R5" s="14"/>
      <c r="T5" s="14"/>
      <c r="V5" s="14"/>
    </row>
    <row r="6" spans="1:22" s="15" customFormat="1" ht="18" customHeight="1">
      <c r="A6" s="24" t="s">
        <v>0</v>
      </c>
      <c r="B6" s="195" t="s">
        <v>1</v>
      </c>
      <c r="C6" s="195" t="s">
        <v>2</v>
      </c>
      <c r="D6" s="213" t="s">
        <v>9</v>
      </c>
      <c r="E6" s="213"/>
      <c r="F6" s="213"/>
      <c r="G6" s="35"/>
      <c r="H6" s="197" t="s">
        <v>31</v>
      </c>
      <c r="I6" s="37"/>
      <c r="J6" s="199" t="s">
        <v>32</v>
      </c>
      <c r="K6" s="305"/>
      <c r="L6" s="200"/>
      <c r="M6" s="37"/>
      <c r="N6" s="199" t="s">
        <v>62</v>
      </c>
      <c r="O6" s="305"/>
      <c r="P6" s="200"/>
      <c r="Q6" s="37"/>
      <c r="R6" s="197" t="s">
        <v>63</v>
      </c>
      <c r="S6" s="37"/>
      <c r="T6" s="285" t="s">
        <v>64</v>
      </c>
      <c r="U6" s="286"/>
      <c r="V6" s="287"/>
    </row>
    <row r="7" spans="1:22" s="15" customFormat="1" ht="18.75" customHeight="1">
      <c r="A7" s="25" t="s">
        <v>65</v>
      </c>
      <c r="B7" s="276"/>
      <c r="C7" s="276"/>
      <c r="D7" s="33" t="s">
        <v>3</v>
      </c>
      <c r="E7" s="26" t="s">
        <v>38</v>
      </c>
      <c r="F7" s="34" t="s">
        <v>3</v>
      </c>
      <c r="G7" s="36"/>
      <c r="H7" s="304"/>
      <c r="I7" s="38"/>
      <c r="J7" s="306"/>
      <c r="K7" s="307"/>
      <c r="L7" s="308"/>
      <c r="M7" s="38"/>
      <c r="N7" s="306"/>
      <c r="O7" s="307"/>
      <c r="P7" s="308"/>
      <c r="Q7" s="38"/>
      <c r="R7" s="304"/>
      <c r="S7" s="38"/>
      <c r="T7" s="288"/>
      <c r="U7" s="289"/>
      <c r="V7" s="290"/>
    </row>
    <row r="8" spans="1:22" s="16" customFormat="1" ht="15" customHeight="1">
      <c r="A8" s="251" t="s">
        <v>66</v>
      </c>
      <c r="B8" s="252" t="s">
        <v>106</v>
      </c>
      <c r="C8" s="298" t="s">
        <v>19</v>
      </c>
      <c r="D8" s="262" t="e">
        <f>#REF!</f>
        <v>#REF!</v>
      </c>
      <c r="E8" s="256" t="s">
        <v>4</v>
      </c>
      <c r="F8" s="258" t="e">
        <f>#REF!</f>
        <v>#REF!</v>
      </c>
      <c r="G8" s="254">
        <v>3</v>
      </c>
      <c r="H8" s="72" t="e">
        <f>IF(G8="","",VLOOKUP(G8,#REF!,4,FALSE))</f>
        <v>#REF!</v>
      </c>
      <c r="I8" s="254">
        <v>12</v>
      </c>
      <c r="J8" s="72" t="e">
        <f>IF(I8="","",VLOOKUP(I8,#REF!,4,FALSE))</f>
        <v>#REF!</v>
      </c>
      <c r="K8" s="254">
        <v>20</v>
      </c>
      <c r="L8" s="72" t="e">
        <f>IF(K8="","",VLOOKUP(K8,#REF!,4,FALSE))</f>
        <v>#REF!</v>
      </c>
      <c r="M8" s="254">
        <v>34</v>
      </c>
      <c r="N8" s="81" t="e">
        <f>IF(M8="","",VLOOKUP(M8,#REF!,4,FALSE))</f>
        <v>#REF!</v>
      </c>
      <c r="O8" s="301">
        <v>36</v>
      </c>
      <c r="P8" s="81" t="e">
        <f>IF(O8="","",VLOOKUP(O8,#REF!,4,FALSE))</f>
        <v>#REF!</v>
      </c>
      <c r="Q8" s="302">
        <v>33</v>
      </c>
      <c r="R8" s="81" t="e">
        <f>IF(Q8="","",VLOOKUP(Q8,#REF!,4,FALSE))</f>
        <v>#REF!</v>
      </c>
      <c r="S8" s="255"/>
      <c r="T8" s="73">
        <f>IF(S8="","",VLOOKUP(S8,#REF!,4,FALSE))</f>
      </c>
      <c r="U8" s="281"/>
      <c r="V8" s="74">
        <f>IF(U8="","",VLOOKUP(U8,#REF!,4,FALSE))</f>
      </c>
    </row>
    <row r="9" spans="1:22" s="16" customFormat="1" ht="25.5" customHeight="1">
      <c r="A9" s="251"/>
      <c r="B9" s="253"/>
      <c r="C9" s="298"/>
      <c r="D9" s="263"/>
      <c r="E9" s="257"/>
      <c r="F9" s="259"/>
      <c r="G9" s="255"/>
      <c r="H9" s="61" t="e">
        <f>IF(G8="","",VLOOKUP(G8,#REF!,3,FALSE))</f>
        <v>#REF!</v>
      </c>
      <c r="I9" s="255"/>
      <c r="J9" s="62" t="e">
        <f>IF(I8="","",VLOOKUP(I8,#REF!,3,FALSE))</f>
        <v>#REF!</v>
      </c>
      <c r="K9" s="255"/>
      <c r="L9" s="61" t="e">
        <f>IF(K8="","",VLOOKUP(K8,#REF!,3,FALSE))</f>
        <v>#REF!</v>
      </c>
      <c r="M9" s="255"/>
      <c r="N9" s="79" t="e">
        <f>IF(M8="","",VLOOKUP(M8,#REF!,3,FALSE))</f>
        <v>#REF!</v>
      </c>
      <c r="O9" s="302"/>
      <c r="P9" s="78" t="e">
        <f>IF(O8="","",VLOOKUP(O8,#REF!,3,FALSE))</f>
        <v>#REF!</v>
      </c>
      <c r="Q9" s="302"/>
      <c r="R9" s="78" t="e">
        <f>IF(Q8="","",VLOOKUP(Q8,#REF!,3,FALSE))</f>
        <v>#REF!</v>
      </c>
      <c r="S9" s="255"/>
      <c r="T9" s="63">
        <f>IF(S8="","",VLOOKUP(S8,#REF!,3,FALSE))</f>
      </c>
      <c r="U9" s="281"/>
      <c r="V9" s="64">
        <f>IF(U8="","",VLOOKUP(U8,#REF!,3,FALSE))</f>
      </c>
    </row>
    <row r="10" spans="1:22" s="16" customFormat="1" ht="15" customHeight="1">
      <c r="A10" s="260" t="s">
        <v>67</v>
      </c>
      <c r="B10" s="252">
        <v>0.4861111111111111</v>
      </c>
      <c r="C10" s="298" t="s">
        <v>19</v>
      </c>
      <c r="D10" s="262" t="e">
        <f>#REF!</f>
        <v>#REF!</v>
      </c>
      <c r="E10" s="256" t="s">
        <v>4</v>
      </c>
      <c r="F10" s="258" t="e">
        <f>#REF!</f>
        <v>#REF!</v>
      </c>
      <c r="G10" s="254">
        <v>2</v>
      </c>
      <c r="H10" s="72" t="e">
        <f>IF(G10="","",VLOOKUP(G10,#REF!,4,FALSE))</f>
        <v>#REF!</v>
      </c>
      <c r="I10" s="254">
        <v>9</v>
      </c>
      <c r="J10" s="72" t="e">
        <f>IF(I10="","",VLOOKUP(I10,#REF!,4,FALSE))</f>
        <v>#REF!</v>
      </c>
      <c r="K10" s="254">
        <v>16</v>
      </c>
      <c r="L10" s="72" t="e">
        <f>IF(K10="","",VLOOKUP(K10,#REF!,4,FALSE))</f>
        <v>#REF!</v>
      </c>
      <c r="M10" s="254">
        <v>31</v>
      </c>
      <c r="N10" s="81" t="e">
        <f>IF(M10="","",VLOOKUP(M10,#REF!,4,FALSE))</f>
        <v>#REF!</v>
      </c>
      <c r="O10" s="301">
        <v>35</v>
      </c>
      <c r="P10" s="81" t="e">
        <f>IF(O10="","",VLOOKUP(O10,#REF!,4,FALSE))</f>
        <v>#REF!</v>
      </c>
      <c r="Q10" s="302">
        <v>39</v>
      </c>
      <c r="R10" s="81" t="e">
        <f>IF(Q10="","",VLOOKUP(Q10,#REF!,4,FALSE))</f>
        <v>#REF!</v>
      </c>
      <c r="S10" s="255"/>
      <c r="T10" s="73">
        <f>IF(S10="","",VLOOKUP(S10,#REF!,4,FALSE))</f>
      </c>
      <c r="U10" s="281"/>
      <c r="V10" s="74">
        <f>IF(U10="","",VLOOKUP(U10,#REF!,4,FALSE))</f>
      </c>
    </row>
    <row r="11" spans="1:22" s="16" customFormat="1" ht="25.5" customHeight="1">
      <c r="A11" s="251"/>
      <c r="B11" s="253"/>
      <c r="C11" s="298"/>
      <c r="D11" s="263"/>
      <c r="E11" s="257"/>
      <c r="F11" s="259"/>
      <c r="G11" s="255"/>
      <c r="H11" s="61" t="e">
        <f>IF(G10="","",VLOOKUP(G10,#REF!,3,FALSE))</f>
        <v>#REF!</v>
      </c>
      <c r="I11" s="255"/>
      <c r="J11" s="62" t="e">
        <f>IF(I10="","",VLOOKUP(I10,#REF!,3,FALSE))</f>
        <v>#REF!</v>
      </c>
      <c r="K11" s="255"/>
      <c r="L11" s="61" t="e">
        <f>IF(K10="","",VLOOKUP(K10,#REF!,3,FALSE))</f>
        <v>#REF!</v>
      </c>
      <c r="M11" s="255"/>
      <c r="N11" s="79" t="e">
        <f>IF(M10="","",VLOOKUP(M10,#REF!,3,FALSE))</f>
        <v>#REF!</v>
      </c>
      <c r="O11" s="302"/>
      <c r="P11" s="78" t="e">
        <f>IF(O10="","",VLOOKUP(O10,#REF!,3,FALSE))</f>
        <v>#REF!</v>
      </c>
      <c r="Q11" s="302"/>
      <c r="R11" s="78" t="e">
        <f>IF(Q10="","",VLOOKUP(Q10,#REF!,3,FALSE))</f>
        <v>#REF!</v>
      </c>
      <c r="S11" s="255"/>
      <c r="T11" s="63">
        <f>IF(S10="","",VLOOKUP(S10,#REF!,3,FALSE))</f>
      </c>
      <c r="U11" s="281"/>
      <c r="V11" s="64">
        <f>IF(U10="","",VLOOKUP(U10,#REF!,3,FALSE))</f>
      </c>
    </row>
    <row r="12" spans="1:22" s="16" customFormat="1" ht="15" customHeight="1">
      <c r="A12" s="260" t="s">
        <v>68</v>
      </c>
      <c r="B12" s="252">
        <v>0.5555555555555556</v>
      </c>
      <c r="C12" s="298" t="s">
        <v>20</v>
      </c>
      <c r="D12" s="262" t="e">
        <f>#REF!</f>
        <v>#REF!</v>
      </c>
      <c r="E12" s="256" t="s">
        <v>4</v>
      </c>
      <c r="F12" s="258" t="e">
        <f>#REF!</f>
        <v>#REF!</v>
      </c>
      <c r="G12" s="254">
        <v>3</v>
      </c>
      <c r="H12" s="72" t="e">
        <f>IF(G12="","",VLOOKUP(G12,#REF!,4,FALSE))</f>
        <v>#REF!</v>
      </c>
      <c r="I12" s="254">
        <v>15</v>
      </c>
      <c r="J12" s="72" t="e">
        <f>IF(I12="","",VLOOKUP(I12,#REF!,4,FALSE))</f>
        <v>#REF!</v>
      </c>
      <c r="K12" s="254">
        <v>20</v>
      </c>
      <c r="L12" s="72" t="e">
        <f>IF(K12="","",VLOOKUP(K12,#REF!,4,FALSE))</f>
        <v>#REF!</v>
      </c>
      <c r="M12" s="254">
        <v>34</v>
      </c>
      <c r="N12" s="81" t="e">
        <f>IF(M12="","",VLOOKUP(M12,#REF!,4,FALSE))</f>
        <v>#REF!</v>
      </c>
      <c r="O12" s="301">
        <v>33</v>
      </c>
      <c r="P12" s="81" t="e">
        <f>IF(O12="","",VLOOKUP(O12,#REF!,4,FALSE))</f>
        <v>#REF!</v>
      </c>
      <c r="Q12" s="302">
        <v>24</v>
      </c>
      <c r="R12" s="81" t="e">
        <f>IF(Q12="","",VLOOKUP(Q12,#REF!,4,FALSE))</f>
        <v>#REF!</v>
      </c>
      <c r="S12" s="255"/>
      <c r="T12" s="73">
        <f>IF(S12="","",VLOOKUP(S12,#REF!,4,FALSE))</f>
      </c>
      <c r="U12" s="281"/>
      <c r="V12" s="74">
        <f>IF(U12="","",VLOOKUP(U12,#REF!,4,FALSE))</f>
      </c>
    </row>
    <row r="13" spans="1:22" s="16" customFormat="1" ht="25.5" customHeight="1">
      <c r="A13" s="251"/>
      <c r="B13" s="253"/>
      <c r="C13" s="298"/>
      <c r="D13" s="263"/>
      <c r="E13" s="257"/>
      <c r="F13" s="259"/>
      <c r="G13" s="255"/>
      <c r="H13" s="61" t="e">
        <f>IF(G12="","",VLOOKUP(G12,#REF!,3,FALSE))</f>
        <v>#REF!</v>
      </c>
      <c r="I13" s="255"/>
      <c r="J13" s="62" t="e">
        <f>IF(I12="","",VLOOKUP(I12,#REF!,3,FALSE))</f>
        <v>#REF!</v>
      </c>
      <c r="K13" s="255"/>
      <c r="L13" s="61" t="e">
        <f>IF(K12="","",VLOOKUP(K12,#REF!,3,FALSE))</f>
        <v>#REF!</v>
      </c>
      <c r="M13" s="255"/>
      <c r="N13" s="79" t="e">
        <f>IF(M12="","",VLOOKUP(M12,#REF!,3,FALSE))</f>
        <v>#REF!</v>
      </c>
      <c r="O13" s="302"/>
      <c r="P13" s="78" t="e">
        <f>IF(O12="","",VLOOKUP(O12,#REF!,3,FALSE))</f>
        <v>#REF!</v>
      </c>
      <c r="Q13" s="302"/>
      <c r="R13" s="78" t="e">
        <f>IF(Q12="","",VLOOKUP(Q12,#REF!,3,FALSE))</f>
        <v>#REF!</v>
      </c>
      <c r="S13" s="255"/>
      <c r="T13" s="63">
        <f>IF(S12="","",VLOOKUP(S12,#REF!,3,FALSE))</f>
      </c>
      <c r="U13" s="281"/>
      <c r="V13" s="64">
        <f>IF(U12="","",VLOOKUP(U12,#REF!,3,FALSE))</f>
      </c>
    </row>
    <row r="14" spans="1:22" s="16" customFormat="1" ht="15" customHeight="1">
      <c r="A14" s="260" t="s">
        <v>69</v>
      </c>
      <c r="B14" s="252">
        <v>0.625</v>
      </c>
      <c r="C14" s="299" t="s">
        <v>20</v>
      </c>
      <c r="D14" s="277" t="e">
        <f>#REF!</f>
        <v>#REF!</v>
      </c>
      <c r="E14" s="256" t="s">
        <v>4</v>
      </c>
      <c r="F14" s="258" t="e">
        <f>#REF!</f>
        <v>#REF!</v>
      </c>
      <c r="G14" s="254">
        <v>2</v>
      </c>
      <c r="H14" s="72" t="e">
        <f>IF(G14="","",VLOOKUP(G14,#REF!,4,FALSE))</f>
        <v>#REF!</v>
      </c>
      <c r="I14" s="254">
        <v>12</v>
      </c>
      <c r="J14" s="72" t="e">
        <f>IF(I14="","",VLOOKUP(I14,#REF!,4,FALSE))</f>
        <v>#REF!</v>
      </c>
      <c r="K14" s="254">
        <v>16</v>
      </c>
      <c r="L14" s="72" t="e">
        <f>IF(K14="","",VLOOKUP(K14,#REF!,4,FALSE))</f>
        <v>#REF!</v>
      </c>
      <c r="M14" s="254">
        <v>39</v>
      </c>
      <c r="N14" s="81" t="e">
        <f>IF(M14="","",VLOOKUP(M14,#REF!,4,FALSE))</f>
        <v>#REF!</v>
      </c>
      <c r="O14" s="301">
        <v>25</v>
      </c>
      <c r="P14" s="81" t="e">
        <f>IF(O14="","",VLOOKUP(O14,#REF!,4,FALSE))</f>
        <v>#REF!</v>
      </c>
      <c r="Q14" s="301">
        <v>31</v>
      </c>
      <c r="R14" s="81" t="e">
        <f>IF(Q14="","",VLOOKUP(Q14,#REF!,4,FALSE))</f>
        <v>#REF!</v>
      </c>
      <c r="S14" s="254"/>
      <c r="T14" s="73">
        <f>IF(S14="","",VLOOKUP(S14,#REF!,4,FALSE))</f>
      </c>
      <c r="U14" s="291"/>
      <c r="V14" s="74">
        <f>IF(U14="","",VLOOKUP(U14,#REF!,4,FALSE))</f>
      </c>
    </row>
    <row r="15" spans="1:22" s="16" customFormat="1" ht="25.5" customHeight="1" thickBot="1">
      <c r="A15" s="273"/>
      <c r="B15" s="178"/>
      <c r="C15" s="300"/>
      <c r="D15" s="278"/>
      <c r="E15" s="279"/>
      <c r="F15" s="272"/>
      <c r="G15" s="264"/>
      <c r="H15" s="65" t="e">
        <f>IF(G14="","",VLOOKUP(G14,#REF!,3,FALSE))</f>
        <v>#REF!</v>
      </c>
      <c r="I15" s="264"/>
      <c r="J15" s="66" t="e">
        <f>IF(I14="","",VLOOKUP(I14,#REF!,3,FALSE))</f>
        <v>#REF!</v>
      </c>
      <c r="K15" s="264"/>
      <c r="L15" s="65" t="e">
        <f>IF(K14="","",VLOOKUP(K14,#REF!,3,FALSE))</f>
        <v>#REF!</v>
      </c>
      <c r="M15" s="264"/>
      <c r="N15" s="82" t="e">
        <f>IF(M14="","",VLOOKUP(M14,#REF!,3,FALSE))</f>
        <v>#REF!</v>
      </c>
      <c r="O15" s="309"/>
      <c r="P15" s="80" t="e">
        <f>IF(O14="","",VLOOKUP(O14,#REF!,3,FALSE))</f>
        <v>#REF!</v>
      </c>
      <c r="Q15" s="309"/>
      <c r="R15" s="80" t="e">
        <f>IF(Q14="","",VLOOKUP(Q14,#REF!,3,FALSE))</f>
        <v>#REF!</v>
      </c>
      <c r="S15" s="264"/>
      <c r="T15" s="67">
        <f>IF(S14="","",VLOOKUP(S14,#REF!,3,FALSE))</f>
      </c>
      <c r="U15" s="292"/>
      <c r="V15" s="68">
        <f>IF(U14="","",VLOOKUP(U14,#REF!,3,FALSE))</f>
      </c>
    </row>
    <row r="16" spans="1:22" ht="30" customHeight="1" thickBot="1">
      <c r="A16" s="271" t="s">
        <v>7</v>
      </c>
      <c r="B16" s="271"/>
      <c r="C16" s="271"/>
      <c r="D16" s="271"/>
      <c r="E16" s="271"/>
      <c r="F16" s="271"/>
      <c r="G16" s="271"/>
      <c r="H16" s="271"/>
      <c r="I16" s="43"/>
      <c r="J16" s="43" t="s">
        <v>87</v>
      </c>
      <c r="L16" s="54"/>
      <c r="N16" s="83"/>
      <c r="O16" s="86"/>
      <c r="P16" s="83"/>
      <c r="Q16" s="16"/>
      <c r="R16" s="83"/>
      <c r="S16" s="27"/>
      <c r="T16" s="5"/>
      <c r="U16" s="27"/>
      <c r="V16" s="5"/>
    </row>
    <row r="17" spans="1:22" s="15" customFormat="1" ht="18" customHeight="1">
      <c r="A17" s="24" t="s">
        <v>0</v>
      </c>
      <c r="B17" s="195" t="s">
        <v>1</v>
      </c>
      <c r="C17" s="195" t="s">
        <v>2</v>
      </c>
      <c r="D17" s="213" t="s">
        <v>9</v>
      </c>
      <c r="E17" s="213"/>
      <c r="F17" s="213"/>
      <c r="G17" s="35"/>
      <c r="H17" s="282" t="s">
        <v>31</v>
      </c>
      <c r="I17" s="41"/>
      <c r="J17" s="265" t="s">
        <v>32</v>
      </c>
      <c r="K17" s="266"/>
      <c r="L17" s="267"/>
      <c r="M17" s="41"/>
      <c r="N17" s="310" t="s">
        <v>33</v>
      </c>
      <c r="O17" s="311"/>
      <c r="P17" s="312"/>
      <c r="Q17" s="84"/>
      <c r="R17" s="316" t="s">
        <v>34</v>
      </c>
      <c r="S17" s="41"/>
      <c r="T17" s="285" t="s">
        <v>36</v>
      </c>
      <c r="U17" s="286"/>
      <c r="V17" s="287"/>
    </row>
    <row r="18" spans="1:22" s="15" customFormat="1" ht="18" customHeight="1">
      <c r="A18" s="25" t="s">
        <v>37</v>
      </c>
      <c r="B18" s="276"/>
      <c r="C18" s="276"/>
      <c r="D18" s="33" t="s">
        <v>3</v>
      </c>
      <c r="E18" s="26" t="s">
        <v>38</v>
      </c>
      <c r="F18" s="34" t="s">
        <v>3</v>
      </c>
      <c r="G18" s="36"/>
      <c r="H18" s="283"/>
      <c r="I18" s="42"/>
      <c r="J18" s="268"/>
      <c r="K18" s="269"/>
      <c r="L18" s="270"/>
      <c r="M18" s="42"/>
      <c r="N18" s="313"/>
      <c r="O18" s="314"/>
      <c r="P18" s="315"/>
      <c r="Q18" s="85"/>
      <c r="R18" s="317"/>
      <c r="S18" s="42"/>
      <c r="T18" s="288"/>
      <c r="U18" s="289"/>
      <c r="V18" s="290"/>
    </row>
    <row r="19" spans="1:22" s="16" customFormat="1" ht="15" customHeight="1">
      <c r="A19" s="251" t="s">
        <v>70</v>
      </c>
      <c r="B19" s="252">
        <v>0.4166666666666667</v>
      </c>
      <c r="C19" s="298" t="s">
        <v>19</v>
      </c>
      <c r="D19" s="262" t="e">
        <f>#REF!</f>
        <v>#REF!</v>
      </c>
      <c r="E19" s="256" t="s">
        <v>4</v>
      </c>
      <c r="F19" s="258" t="e">
        <f>#REF!</f>
        <v>#REF!</v>
      </c>
      <c r="G19" s="254">
        <v>5</v>
      </c>
      <c r="H19" s="72" t="e">
        <f>IF(G19="","",VLOOKUP(G19,#REF!,4,FALSE))</f>
        <v>#REF!</v>
      </c>
      <c r="I19" s="254">
        <v>6</v>
      </c>
      <c r="J19" s="72" t="e">
        <f>IF(I19="","",VLOOKUP(I19,#REF!,4,FALSE))</f>
        <v>#REF!</v>
      </c>
      <c r="K19" s="254">
        <v>17</v>
      </c>
      <c r="L19" s="72" t="e">
        <f>IF(K19="","",VLOOKUP(K19,#REF!,4,FALSE))</f>
        <v>#REF!</v>
      </c>
      <c r="M19" s="254">
        <v>26</v>
      </c>
      <c r="N19" s="81" t="e">
        <f>IF(M19="","",VLOOKUP(M19,#REF!,4,FALSE))</f>
        <v>#REF!</v>
      </c>
      <c r="O19" s="301">
        <v>32</v>
      </c>
      <c r="P19" s="81" t="e">
        <f>IF(O19="","",VLOOKUP(O19,#REF!,4,FALSE))</f>
        <v>#REF!</v>
      </c>
      <c r="Q19" s="302">
        <v>25</v>
      </c>
      <c r="R19" s="81" t="e">
        <f>IF(Q19="","",VLOOKUP(Q19,#REF!,4,FALSE))</f>
        <v>#REF!</v>
      </c>
      <c r="S19" s="255"/>
      <c r="T19" s="73">
        <f>IF(S19="","",VLOOKUP(S19,#REF!,4,FALSE))</f>
      </c>
      <c r="U19" s="281"/>
      <c r="V19" s="74">
        <f>IF(U19="","",VLOOKUP(U19,#REF!,4,FALSE))</f>
      </c>
    </row>
    <row r="20" spans="1:22" s="16" customFormat="1" ht="26.25" customHeight="1">
      <c r="A20" s="251"/>
      <c r="B20" s="253"/>
      <c r="C20" s="298"/>
      <c r="D20" s="263"/>
      <c r="E20" s="257"/>
      <c r="F20" s="259"/>
      <c r="G20" s="255"/>
      <c r="H20" s="61" t="e">
        <f>IF(G19="","",VLOOKUP(G19,#REF!,3,FALSE))</f>
        <v>#REF!</v>
      </c>
      <c r="I20" s="255"/>
      <c r="J20" s="62" t="e">
        <f>IF(I19="","",VLOOKUP(I19,#REF!,3,FALSE))</f>
        <v>#REF!</v>
      </c>
      <c r="K20" s="255"/>
      <c r="L20" s="61" t="e">
        <f>IF(K19="","",VLOOKUP(K19,#REF!,3,FALSE))</f>
        <v>#REF!</v>
      </c>
      <c r="M20" s="255"/>
      <c r="N20" s="79" t="e">
        <f>IF(M19="","",VLOOKUP(M19,#REF!,3,FALSE))</f>
        <v>#REF!</v>
      </c>
      <c r="O20" s="302"/>
      <c r="P20" s="78" t="e">
        <f>IF(O19="","",VLOOKUP(O19,#REF!,3,FALSE))</f>
        <v>#REF!</v>
      </c>
      <c r="Q20" s="302"/>
      <c r="R20" s="78" t="e">
        <f>IF(Q19="","",VLOOKUP(Q19,#REF!,3,FALSE))</f>
        <v>#REF!</v>
      </c>
      <c r="S20" s="255"/>
      <c r="T20" s="63">
        <f>IF(S19="","",VLOOKUP(S19,#REF!,3,FALSE))</f>
      </c>
      <c r="U20" s="281"/>
      <c r="V20" s="64">
        <f>IF(U19="","",VLOOKUP(U19,#REF!,3,FALSE))</f>
      </c>
    </row>
    <row r="21" spans="1:22" s="16" customFormat="1" ht="15" customHeight="1">
      <c r="A21" s="260" t="s">
        <v>71</v>
      </c>
      <c r="B21" s="252">
        <v>0.4861111111111111</v>
      </c>
      <c r="C21" s="298" t="s">
        <v>19</v>
      </c>
      <c r="D21" s="262" t="e">
        <f>#REF!</f>
        <v>#REF!</v>
      </c>
      <c r="E21" s="256" t="s">
        <v>4</v>
      </c>
      <c r="F21" s="258" t="e">
        <f>#REF!</f>
        <v>#REF!</v>
      </c>
      <c r="G21" s="254">
        <v>4</v>
      </c>
      <c r="H21" s="72" t="e">
        <f>IF(G21="","",VLOOKUP(G21,#REF!,4,FALSE))</f>
        <v>#REF!</v>
      </c>
      <c r="I21" s="254">
        <v>8</v>
      </c>
      <c r="J21" s="72" t="e">
        <f>IF(I21="","",VLOOKUP(I21,#REF!,4,FALSE))</f>
        <v>#REF!</v>
      </c>
      <c r="K21" s="254">
        <v>18</v>
      </c>
      <c r="L21" s="72" t="e">
        <f>IF(K21="","",VLOOKUP(K21,#REF!,4,FALSE))</f>
        <v>#REF!</v>
      </c>
      <c r="M21" s="254">
        <v>27</v>
      </c>
      <c r="N21" s="81" t="e">
        <f>IF(M21="","",VLOOKUP(M21,#REF!,4,FALSE))</f>
        <v>#REF!</v>
      </c>
      <c r="O21" s="301">
        <v>28</v>
      </c>
      <c r="P21" s="81" t="e">
        <f>IF(O21="","",VLOOKUP(O21,#REF!,4,FALSE))</f>
        <v>#REF!</v>
      </c>
      <c r="Q21" s="302">
        <v>43</v>
      </c>
      <c r="R21" s="81" t="e">
        <f>IF(Q21="","",VLOOKUP(Q21,#REF!,4,FALSE))</f>
        <v>#REF!</v>
      </c>
      <c r="S21" s="255"/>
      <c r="T21" s="73">
        <f>IF(S21="","",VLOOKUP(S21,#REF!,4,FALSE))</f>
      </c>
      <c r="U21" s="281"/>
      <c r="V21" s="74">
        <f>IF(U21="","",VLOOKUP(U21,#REF!,4,FALSE))</f>
      </c>
    </row>
    <row r="22" spans="1:22" s="16" customFormat="1" ht="26.25" customHeight="1">
      <c r="A22" s="251"/>
      <c r="B22" s="253"/>
      <c r="C22" s="298"/>
      <c r="D22" s="263"/>
      <c r="E22" s="257"/>
      <c r="F22" s="259"/>
      <c r="G22" s="255"/>
      <c r="H22" s="61" t="e">
        <f>IF(G21="","",VLOOKUP(G21,#REF!,3,FALSE))</f>
        <v>#REF!</v>
      </c>
      <c r="I22" s="255"/>
      <c r="J22" s="62" t="e">
        <f>IF(I21="","",VLOOKUP(I21,#REF!,3,FALSE))</f>
        <v>#REF!</v>
      </c>
      <c r="K22" s="255"/>
      <c r="L22" s="61" t="e">
        <f>IF(K21="","",VLOOKUP(K21,#REF!,3,FALSE))</f>
        <v>#REF!</v>
      </c>
      <c r="M22" s="255"/>
      <c r="N22" s="79" t="e">
        <f>IF(M21="","",VLOOKUP(M21,#REF!,3,FALSE))</f>
        <v>#REF!</v>
      </c>
      <c r="O22" s="302"/>
      <c r="P22" s="78" t="e">
        <f>IF(O21="","",VLOOKUP(O21,#REF!,3,FALSE))</f>
        <v>#REF!</v>
      </c>
      <c r="Q22" s="302"/>
      <c r="R22" s="78" t="e">
        <f>IF(Q21="","",VLOOKUP(Q21,#REF!,3,FALSE))</f>
        <v>#REF!</v>
      </c>
      <c r="S22" s="255"/>
      <c r="T22" s="63">
        <f>IF(S21="","",VLOOKUP(S21,#REF!,3,FALSE))</f>
      </c>
      <c r="U22" s="281"/>
      <c r="V22" s="64">
        <f>IF(U21="","",VLOOKUP(U21,#REF!,3,FALSE))</f>
      </c>
    </row>
    <row r="23" spans="1:22" s="16" customFormat="1" ht="15" customHeight="1">
      <c r="A23" s="260" t="s">
        <v>72</v>
      </c>
      <c r="B23" s="252">
        <v>0.5555555555555556</v>
      </c>
      <c r="C23" s="298" t="s">
        <v>20</v>
      </c>
      <c r="D23" s="262" t="e">
        <f>#REF!</f>
        <v>#REF!</v>
      </c>
      <c r="E23" s="256" t="s">
        <v>4</v>
      </c>
      <c r="F23" s="258" t="e">
        <f>#REF!</f>
        <v>#REF!</v>
      </c>
      <c r="G23" s="254">
        <v>5</v>
      </c>
      <c r="H23" s="72" t="e">
        <f>IF(G23="","",VLOOKUP(G23,#REF!,4,FALSE))</f>
        <v>#REF!</v>
      </c>
      <c r="I23" s="254">
        <v>6</v>
      </c>
      <c r="J23" s="72" t="e">
        <f>IF(I23="","",VLOOKUP(I23,#REF!,4,FALSE))</f>
        <v>#REF!</v>
      </c>
      <c r="K23" s="254">
        <v>17</v>
      </c>
      <c r="L23" s="72" t="e">
        <f>IF(K23="","",VLOOKUP(K23,#REF!,4,FALSE))</f>
        <v>#REF!</v>
      </c>
      <c r="M23" s="254">
        <v>30</v>
      </c>
      <c r="N23" s="81" t="e">
        <f>IF(M23="","",VLOOKUP(M23,#REF!,4,FALSE))</f>
        <v>#REF!</v>
      </c>
      <c r="O23" s="301">
        <v>43</v>
      </c>
      <c r="P23" s="81" t="e">
        <f>IF(O23="","",VLOOKUP(O23,#REF!,4,FALSE))</f>
        <v>#REF!</v>
      </c>
      <c r="Q23" s="302">
        <v>32</v>
      </c>
      <c r="R23" s="81" t="e">
        <f>IF(Q23="","",VLOOKUP(Q23,#REF!,4,FALSE))</f>
        <v>#REF!</v>
      </c>
      <c r="S23" s="255"/>
      <c r="T23" s="73">
        <f>IF(S23="","",VLOOKUP(S23,#REF!,4,FALSE))</f>
      </c>
      <c r="U23" s="281"/>
      <c r="V23" s="74">
        <f>IF(U23="","",VLOOKUP(U23,#REF!,4,FALSE))</f>
      </c>
    </row>
    <row r="24" spans="1:22" s="16" customFormat="1" ht="25.5" customHeight="1">
      <c r="A24" s="251"/>
      <c r="B24" s="253"/>
      <c r="C24" s="298"/>
      <c r="D24" s="263"/>
      <c r="E24" s="257"/>
      <c r="F24" s="259"/>
      <c r="G24" s="255"/>
      <c r="H24" s="61" t="e">
        <f>IF(G23="","",VLOOKUP(G23,#REF!,3,FALSE))</f>
        <v>#REF!</v>
      </c>
      <c r="I24" s="255"/>
      <c r="J24" s="62" t="e">
        <f>IF(I23="","",VLOOKUP(I23,#REF!,3,FALSE))</f>
        <v>#REF!</v>
      </c>
      <c r="K24" s="255"/>
      <c r="L24" s="61" t="e">
        <f>IF(K23="","",VLOOKUP(K23,#REF!,3,FALSE))</f>
        <v>#REF!</v>
      </c>
      <c r="M24" s="255"/>
      <c r="N24" s="79" t="e">
        <f>IF(M23="","",VLOOKUP(M23,#REF!,3,FALSE))</f>
        <v>#REF!</v>
      </c>
      <c r="O24" s="302"/>
      <c r="P24" s="78" t="e">
        <f>IF(O23="","",VLOOKUP(O23,#REF!,3,FALSE))</f>
        <v>#REF!</v>
      </c>
      <c r="Q24" s="302"/>
      <c r="R24" s="78" t="e">
        <f>IF(Q23="","",VLOOKUP(Q23,#REF!,3,FALSE))</f>
        <v>#REF!</v>
      </c>
      <c r="S24" s="255"/>
      <c r="T24" s="63">
        <f>IF(S23="","",VLOOKUP(S23,#REF!,3,FALSE))</f>
      </c>
      <c r="U24" s="281"/>
      <c r="V24" s="64">
        <f>IF(U23="","",VLOOKUP(U23,#REF!,3,FALSE))</f>
      </c>
    </row>
    <row r="25" spans="1:22" s="16" customFormat="1" ht="15" customHeight="1">
      <c r="A25" s="260" t="s">
        <v>73</v>
      </c>
      <c r="B25" s="252">
        <v>0.625</v>
      </c>
      <c r="C25" s="299" t="s">
        <v>20</v>
      </c>
      <c r="D25" s="277" t="e">
        <f>#REF!</f>
        <v>#REF!</v>
      </c>
      <c r="E25" s="256" t="s">
        <v>4</v>
      </c>
      <c r="F25" s="258" t="e">
        <f>#REF!</f>
        <v>#REF!</v>
      </c>
      <c r="G25" s="254">
        <v>4</v>
      </c>
      <c r="H25" s="72" t="e">
        <f>IF(G25="","",VLOOKUP(G25,#REF!,4,FALSE))</f>
        <v>#REF!</v>
      </c>
      <c r="I25" s="254">
        <v>8</v>
      </c>
      <c r="J25" s="72" t="e">
        <f>IF(I25="","",VLOOKUP(I25,#REF!,4,FALSE))</f>
        <v>#REF!</v>
      </c>
      <c r="K25" s="254">
        <v>18</v>
      </c>
      <c r="L25" s="72" t="e">
        <f>IF(K25="","",VLOOKUP(K25,#REF!,4,FALSE))</f>
        <v>#REF!</v>
      </c>
      <c r="M25" s="254">
        <v>29</v>
      </c>
      <c r="N25" s="81" t="e">
        <f>IF(M25="","",VLOOKUP(M25,#REF!,4,FALSE))</f>
        <v>#REF!</v>
      </c>
      <c r="O25" s="301">
        <v>26</v>
      </c>
      <c r="P25" s="81" t="e">
        <f>IF(O25="","",VLOOKUP(O25,#REF!,4,FALSE))</f>
        <v>#REF!</v>
      </c>
      <c r="Q25" s="301">
        <v>28</v>
      </c>
      <c r="R25" s="81" t="e">
        <f>IF(Q25="","",VLOOKUP(Q25,#REF!,4,FALSE))</f>
        <v>#REF!</v>
      </c>
      <c r="S25" s="254"/>
      <c r="T25" s="73">
        <f>IF(S25="","",VLOOKUP(S25,#REF!,4,FALSE))</f>
      </c>
      <c r="U25" s="291"/>
      <c r="V25" s="74">
        <f>IF(U25="","",VLOOKUP(U25,#REF!,4,FALSE))</f>
      </c>
    </row>
    <row r="26" spans="1:22" s="16" customFormat="1" ht="25.5" customHeight="1" thickBot="1">
      <c r="A26" s="273"/>
      <c r="B26" s="178"/>
      <c r="C26" s="300"/>
      <c r="D26" s="278"/>
      <c r="E26" s="279"/>
      <c r="F26" s="272"/>
      <c r="G26" s="264"/>
      <c r="H26" s="65" t="e">
        <f>IF(G25="","",VLOOKUP(G25,#REF!,3,FALSE))</f>
        <v>#REF!</v>
      </c>
      <c r="I26" s="264"/>
      <c r="J26" s="66" t="e">
        <f>IF(I25="","",VLOOKUP(I25,#REF!,3,FALSE))</f>
        <v>#REF!</v>
      </c>
      <c r="K26" s="264"/>
      <c r="L26" s="65" t="e">
        <f>IF(K25="","",VLOOKUP(K25,#REF!,3,FALSE))</f>
        <v>#REF!</v>
      </c>
      <c r="M26" s="264"/>
      <c r="N26" s="82" t="e">
        <f>IF(M25="","",VLOOKUP(M25,#REF!,3,FALSE))</f>
        <v>#REF!</v>
      </c>
      <c r="O26" s="309"/>
      <c r="P26" s="80" t="e">
        <f>IF(O25="","",VLOOKUP(O25,#REF!,3,FALSE))</f>
        <v>#REF!</v>
      </c>
      <c r="Q26" s="309"/>
      <c r="R26" s="80" t="e">
        <f>IF(Q25="","",VLOOKUP(Q25,#REF!,3,FALSE))</f>
        <v>#REF!</v>
      </c>
      <c r="S26" s="264"/>
      <c r="T26" s="67">
        <f>IF(S25="","",VLOOKUP(S25,#REF!,3,FALSE))</f>
      </c>
      <c r="U26" s="292"/>
      <c r="V26" s="68">
        <f>IF(U25="","",VLOOKUP(U25,#REF!,3,FALSE))</f>
      </c>
    </row>
    <row r="27" spans="14:22" ht="60" customHeight="1" thickBot="1">
      <c r="N27" s="30" t="s">
        <v>5</v>
      </c>
      <c r="O27" s="29"/>
      <c r="P27" s="28"/>
      <c r="Q27" s="21"/>
      <c r="R27" s="22"/>
      <c r="S27" s="21"/>
      <c r="T27" s="22"/>
      <c r="U27" s="21"/>
      <c r="V27" s="22"/>
    </row>
    <row r="30" ht="20.25"/>
    <row r="32" ht="20.25"/>
    <row r="34" ht="20.25"/>
    <row r="36" ht="20.25"/>
  </sheetData>
  <sheetProtection/>
  <mergeCells count="134">
    <mergeCell ref="A23:A24"/>
    <mergeCell ref="B23:B24"/>
    <mergeCell ref="G25:G26"/>
    <mergeCell ref="G23:G24"/>
    <mergeCell ref="E23:E24"/>
    <mergeCell ref="G21:G22"/>
    <mergeCell ref="A21:A22"/>
    <mergeCell ref="F23:F24"/>
    <mergeCell ref="E25:E26"/>
    <mergeCell ref="F25:F26"/>
    <mergeCell ref="A25:A26"/>
    <mergeCell ref="B25:B26"/>
    <mergeCell ref="B21:B22"/>
    <mergeCell ref="C21:C22"/>
    <mergeCell ref="D21:D22"/>
    <mergeCell ref="E21:E22"/>
    <mergeCell ref="F21:F22"/>
    <mergeCell ref="C25:C26"/>
    <mergeCell ref="D25:D26"/>
    <mergeCell ref="I19:I20"/>
    <mergeCell ref="K23:K24"/>
    <mergeCell ref="M25:M26"/>
    <mergeCell ref="S25:S26"/>
    <mergeCell ref="K25:K26"/>
    <mergeCell ref="O23:O24"/>
    <mergeCell ref="Q25:Q26"/>
    <mergeCell ref="M23:M24"/>
    <mergeCell ref="O25:O26"/>
    <mergeCell ref="U25:U26"/>
    <mergeCell ref="S23:S24"/>
    <mergeCell ref="U23:U24"/>
    <mergeCell ref="I25:I26"/>
    <mergeCell ref="Q23:Q24"/>
    <mergeCell ref="I23:I24"/>
    <mergeCell ref="C23:C24"/>
    <mergeCell ref="D23:D24"/>
    <mergeCell ref="I21:I22"/>
    <mergeCell ref="T17:V18"/>
    <mergeCell ref="J17:L18"/>
    <mergeCell ref="N17:P18"/>
    <mergeCell ref="R17:R18"/>
    <mergeCell ref="M21:M22"/>
    <mergeCell ref="S19:S20"/>
    <mergeCell ref="Q19:Q20"/>
    <mergeCell ref="O21:O22"/>
    <mergeCell ref="Q21:Q22"/>
    <mergeCell ref="U21:U22"/>
    <mergeCell ref="K21:K22"/>
    <mergeCell ref="M19:M20"/>
    <mergeCell ref="O19:O20"/>
    <mergeCell ref="S21:S22"/>
    <mergeCell ref="U19:U20"/>
    <mergeCell ref="K19:K20"/>
    <mergeCell ref="A14:A15"/>
    <mergeCell ref="E19:E20"/>
    <mergeCell ref="A16:H16"/>
    <mergeCell ref="C14:C15"/>
    <mergeCell ref="D14:D15"/>
    <mergeCell ref="B14:B15"/>
    <mergeCell ref="G19:G20"/>
    <mergeCell ref="H17:H18"/>
    <mergeCell ref="A19:A20"/>
    <mergeCell ref="B19:B20"/>
    <mergeCell ref="D17:F17"/>
    <mergeCell ref="F19:F20"/>
    <mergeCell ref="B17:B18"/>
    <mergeCell ref="C17:C18"/>
    <mergeCell ref="C19:C20"/>
    <mergeCell ref="E14:E15"/>
    <mergeCell ref="F14:F15"/>
    <mergeCell ref="D19:D20"/>
    <mergeCell ref="G14:G15"/>
    <mergeCell ref="K14:K15"/>
    <mergeCell ref="M14:M15"/>
    <mergeCell ref="E12:E13"/>
    <mergeCell ref="K12:K13"/>
    <mergeCell ref="F12:F13"/>
    <mergeCell ref="G12:G13"/>
    <mergeCell ref="I14:I15"/>
    <mergeCell ref="U12:U13"/>
    <mergeCell ref="O12:O13"/>
    <mergeCell ref="Q12:Q13"/>
    <mergeCell ref="Q14:Q15"/>
    <mergeCell ref="U14:U15"/>
    <mergeCell ref="S14:S15"/>
    <mergeCell ref="O14:O15"/>
    <mergeCell ref="S12:S13"/>
    <mergeCell ref="I12:I13"/>
    <mergeCell ref="P3:V3"/>
    <mergeCell ref="T6:V7"/>
    <mergeCell ref="S8:S9"/>
    <mergeCell ref="I8:I9"/>
    <mergeCell ref="A2:L2"/>
    <mergeCell ref="A3:H3"/>
    <mergeCell ref="A4:H4"/>
    <mergeCell ref="D6:F6"/>
    <mergeCell ref="H6:H7"/>
    <mergeCell ref="J6:L7"/>
    <mergeCell ref="B6:B7"/>
    <mergeCell ref="C6:C7"/>
    <mergeCell ref="A8:A9"/>
    <mergeCell ref="B8:B9"/>
    <mergeCell ref="C8:C9"/>
    <mergeCell ref="N3:O3"/>
    <mergeCell ref="N6:P7"/>
    <mergeCell ref="G8:G9"/>
    <mergeCell ref="M8:M9"/>
    <mergeCell ref="O8:O9"/>
    <mergeCell ref="D8:D9"/>
    <mergeCell ref="K8:K9"/>
    <mergeCell ref="R6:R7"/>
    <mergeCell ref="Q8:Q9"/>
    <mergeCell ref="U10:U11"/>
    <mergeCell ref="U8:U9"/>
    <mergeCell ref="D12:D13"/>
    <mergeCell ref="A10:A11"/>
    <mergeCell ref="B10:B11"/>
    <mergeCell ref="C10:C11"/>
    <mergeCell ref="D10:D11"/>
    <mergeCell ref="A12:A13"/>
    <mergeCell ref="B12:B13"/>
    <mergeCell ref="C12:C13"/>
    <mergeCell ref="M10:M11"/>
    <mergeCell ref="M12:M13"/>
    <mergeCell ref="E10:E11"/>
    <mergeCell ref="F10:F11"/>
    <mergeCell ref="G10:G11"/>
    <mergeCell ref="I10:I11"/>
    <mergeCell ref="S10:S11"/>
    <mergeCell ref="E8:E9"/>
    <mergeCell ref="F8:F9"/>
    <mergeCell ref="K10:K11"/>
    <mergeCell ref="O10:O11"/>
    <mergeCell ref="Q10:Q11"/>
  </mergeCells>
  <printOptions/>
  <pageMargins left="0.2755905511811024" right="0.2755905511811024" top="0.2755905511811024" bottom="0.1968503937007874" header="0.2755905511811024" footer="0.1968503937007874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V16"/>
  <sheetViews>
    <sheetView zoomScale="120" zoomScaleNormal="120" zoomScalePageLayoutView="120" workbookViewId="0" topLeftCell="E5">
      <selection activeCell="W13" sqref="W13"/>
    </sheetView>
  </sheetViews>
  <sheetFormatPr defaultColWidth="8.75390625" defaultRowHeight="13.5"/>
  <cols>
    <col min="1" max="1" width="4.625" style="17" customWidth="1"/>
    <col min="2" max="3" width="5.625" style="17" customWidth="1"/>
    <col min="4" max="4" width="13.625" style="23" customWidth="1"/>
    <col min="5" max="5" width="2.00390625" style="17" customWidth="1"/>
    <col min="6" max="6" width="13.625" style="19" customWidth="1"/>
    <col min="7" max="7" width="1.625" style="18" hidden="1" customWidth="1"/>
    <col min="8" max="8" width="11.625" style="2" customWidth="1"/>
    <col min="9" max="9" width="1.625" style="18" hidden="1" customWidth="1"/>
    <col min="10" max="10" width="11.625" style="2" customWidth="1"/>
    <col min="11" max="11" width="1.625" style="18" hidden="1" customWidth="1"/>
    <col min="12" max="12" width="11.625" style="2" customWidth="1"/>
    <col min="13" max="13" width="1.625" style="18" hidden="1" customWidth="1"/>
    <col min="14" max="14" width="11.625" style="2" customWidth="1"/>
    <col min="15" max="15" width="1.625" style="18" hidden="1" customWidth="1"/>
    <col min="16" max="16" width="11.625" style="2" customWidth="1"/>
    <col min="17" max="17" width="1.625" style="18" hidden="1" customWidth="1"/>
    <col min="18" max="18" width="11.625" style="2" customWidth="1"/>
    <col min="19" max="19" width="1.625" style="18" hidden="1" customWidth="1"/>
    <col min="20" max="20" width="11.625" style="2" customWidth="1"/>
    <col min="21" max="21" width="1.625" style="18" hidden="1" customWidth="1"/>
    <col min="22" max="22" width="11.625" style="2" customWidth="1"/>
    <col min="23" max="16384" width="8.75390625" style="17" customWidth="1"/>
  </cols>
  <sheetData>
    <row r="1" spans="1:22" s="1" customFormat="1" ht="40.5" customHeight="1">
      <c r="A1" s="47" t="s">
        <v>27</v>
      </c>
      <c r="B1" s="47"/>
      <c r="C1" s="47"/>
      <c r="D1" s="47"/>
      <c r="E1" s="47"/>
      <c r="F1" s="47"/>
      <c r="G1" s="47"/>
      <c r="H1" s="47"/>
      <c r="I1" s="48"/>
      <c r="J1" s="47"/>
      <c r="K1" s="48"/>
      <c r="L1" s="47"/>
      <c r="M1" s="4"/>
      <c r="N1" s="3"/>
      <c r="O1" s="4"/>
      <c r="P1" s="5" t="s">
        <v>28</v>
      </c>
      <c r="Q1" s="6"/>
      <c r="R1" s="2"/>
      <c r="S1" s="6"/>
      <c r="T1" s="2"/>
      <c r="U1" s="6"/>
      <c r="V1" s="2"/>
    </row>
    <row r="2" spans="1:22" s="7" customFormat="1" ht="20.25" customHeight="1">
      <c r="A2" s="295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9"/>
      <c r="N2" s="8"/>
      <c r="O2" s="10"/>
      <c r="P2" s="11" t="s">
        <v>29</v>
      </c>
      <c r="Q2" s="12"/>
      <c r="R2" s="3"/>
      <c r="S2" s="12"/>
      <c r="T2" s="3"/>
      <c r="U2" s="12"/>
      <c r="V2" s="3"/>
    </row>
    <row r="3" spans="1:22" s="7" customFormat="1" ht="20.25" customHeight="1">
      <c r="A3" s="296" t="s">
        <v>12</v>
      </c>
      <c r="B3" s="296"/>
      <c r="C3" s="296"/>
      <c r="D3" s="296"/>
      <c r="E3" s="296"/>
      <c r="F3" s="296"/>
      <c r="G3" s="296"/>
      <c r="H3" s="296"/>
      <c r="I3" s="50"/>
      <c r="J3" s="51"/>
      <c r="K3" s="50"/>
      <c r="L3" s="51"/>
      <c r="M3" s="9"/>
      <c r="N3" s="284"/>
      <c r="O3" s="284"/>
      <c r="P3" s="280" t="s">
        <v>30</v>
      </c>
      <c r="Q3" s="280"/>
      <c r="R3" s="280"/>
      <c r="S3" s="280"/>
      <c r="T3" s="280"/>
      <c r="U3" s="280"/>
      <c r="V3" s="280"/>
    </row>
    <row r="4" spans="1:22" s="7" customFormat="1" ht="20.25" customHeight="1">
      <c r="A4" s="303" t="s">
        <v>6</v>
      </c>
      <c r="B4" s="303"/>
      <c r="C4" s="303"/>
      <c r="D4" s="303"/>
      <c r="E4" s="303"/>
      <c r="F4" s="303"/>
      <c r="G4" s="303"/>
      <c r="H4" s="303"/>
      <c r="I4" s="50"/>
      <c r="J4" s="51"/>
      <c r="K4" s="50"/>
      <c r="L4" s="51"/>
      <c r="M4" s="9"/>
      <c r="N4" s="13"/>
      <c r="O4" s="13"/>
      <c r="P4" s="13"/>
      <c r="R4" s="14"/>
      <c r="T4" s="14"/>
      <c r="V4" s="14"/>
    </row>
    <row r="5" spans="2:22" s="7" customFormat="1" ht="20.25" customHeight="1" thickBot="1">
      <c r="B5" s="39"/>
      <c r="C5" s="39"/>
      <c r="D5" s="39"/>
      <c r="E5" s="39"/>
      <c r="F5" s="39"/>
      <c r="G5" s="39"/>
      <c r="H5" s="39"/>
      <c r="I5" s="31"/>
      <c r="J5" s="32"/>
      <c r="K5" s="31"/>
      <c r="L5" s="32"/>
      <c r="M5" s="9"/>
      <c r="N5" s="13"/>
      <c r="O5" s="13"/>
      <c r="P5" s="13"/>
      <c r="R5" s="14"/>
      <c r="T5" s="14"/>
      <c r="V5" s="14"/>
    </row>
    <row r="6" spans="1:22" s="15" customFormat="1" ht="18.75" customHeight="1">
      <c r="A6" s="24" t="s">
        <v>0</v>
      </c>
      <c r="B6" s="195" t="s">
        <v>1</v>
      </c>
      <c r="C6" s="195" t="s">
        <v>2</v>
      </c>
      <c r="D6" s="213" t="s">
        <v>9</v>
      </c>
      <c r="E6" s="213"/>
      <c r="F6" s="213"/>
      <c r="G6" s="35"/>
      <c r="H6" s="197" t="s">
        <v>31</v>
      </c>
      <c r="I6" s="37"/>
      <c r="J6" s="199" t="s">
        <v>32</v>
      </c>
      <c r="K6" s="305"/>
      <c r="L6" s="200"/>
      <c r="M6" s="37"/>
      <c r="N6" s="199" t="s">
        <v>62</v>
      </c>
      <c r="O6" s="305"/>
      <c r="P6" s="200"/>
      <c r="Q6" s="37"/>
      <c r="R6" s="197" t="s">
        <v>63</v>
      </c>
      <c r="S6" s="37"/>
      <c r="T6" s="265" t="s">
        <v>64</v>
      </c>
      <c r="U6" s="266"/>
      <c r="V6" s="318"/>
    </row>
    <row r="7" spans="1:22" s="15" customFormat="1" ht="18.75" customHeight="1">
      <c r="A7" s="25" t="s">
        <v>65</v>
      </c>
      <c r="B7" s="276"/>
      <c r="C7" s="276"/>
      <c r="D7" s="33" t="s">
        <v>3</v>
      </c>
      <c r="E7" s="26" t="s">
        <v>38</v>
      </c>
      <c r="F7" s="34" t="s">
        <v>3</v>
      </c>
      <c r="G7" s="36"/>
      <c r="H7" s="304"/>
      <c r="I7" s="38"/>
      <c r="J7" s="306"/>
      <c r="K7" s="307"/>
      <c r="L7" s="308"/>
      <c r="M7" s="38"/>
      <c r="N7" s="306"/>
      <c r="O7" s="307"/>
      <c r="P7" s="308"/>
      <c r="Q7" s="38"/>
      <c r="R7" s="304"/>
      <c r="S7" s="38"/>
      <c r="T7" s="268"/>
      <c r="U7" s="269"/>
      <c r="V7" s="319"/>
    </row>
    <row r="8" spans="1:22" s="16" customFormat="1" ht="18" customHeight="1">
      <c r="A8" s="251" t="s">
        <v>74</v>
      </c>
      <c r="B8" s="252" t="s">
        <v>106</v>
      </c>
      <c r="C8" s="298" t="s">
        <v>21</v>
      </c>
      <c r="D8" s="262" t="e">
        <f>#REF!</f>
        <v>#REF!</v>
      </c>
      <c r="E8" s="256" t="s">
        <v>4</v>
      </c>
      <c r="F8" s="258" t="e">
        <f>#REF!</f>
        <v>#REF!</v>
      </c>
      <c r="G8" s="254">
        <v>2</v>
      </c>
      <c r="H8" s="72" t="e">
        <f>IF(G8="","",VLOOKUP(G8,#REF!,4,FALSE))</f>
        <v>#REF!</v>
      </c>
      <c r="I8" s="254">
        <v>6</v>
      </c>
      <c r="J8" s="72" t="e">
        <f>IF(I8="","",VLOOKUP(I8,#REF!,4,FALSE))</f>
        <v>#REF!</v>
      </c>
      <c r="K8" s="254">
        <v>8</v>
      </c>
      <c r="L8" s="72" t="e">
        <f>IF(K8="","",VLOOKUP(K8,#REF!,4,FALSE))</f>
        <v>#REF!</v>
      </c>
      <c r="M8" s="254">
        <v>36</v>
      </c>
      <c r="N8" s="72" t="e">
        <f>IF(M8="","",VLOOKUP(M8,#REF!,4,FALSE))</f>
        <v>#REF!</v>
      </c>
      <c r="O8" s="254">
        <v>28</v>
      </c>
      <c r="P8" s="81" t="e">
        <f>IF(O8="","",VLOOKUP(O8,#REF!,4,FALSE))</f>
        <v>#REF!</v>
      </c>
      <c r="Q8" s="255">
        <v>45</v>
      </c>
      <c r="R8" s="81" t="e">
        <f>IF(Q8="","",VLOOKUP(Q8,#REF!,4,FALSE))</f>
        <v>#REF!</v>
      </c>
      <c r="S8" s="255">
        <v>24</v>
      </c>
      <c r="T8" s="81" t="e">
        <f>IF(S8="","",VLOOKUP(S8,#REF!,4,FALSE))</f>
        <v>#REF!</v>
      </c>
      <c r="U8" s="255">
        <v>26</v>
      </c>
      <c r="V8" s="75" t="e">
        <f>IF(U8="","",VLOOKUP(U8,#REF!,4,FALSE))</f>
        <v>#REF!</v>
      </c>
    </row>
    <row r="9" spans="1:22" s="16" customFormat="1" ht="30" customHeight="1">
      <c r="A9" s="251"/>
      <c r="B9" s="253"/>
      <c r="C9" s="298"/>
      <c r="D9" s="263"/>
      <c r="E9" s="257"/>
      <c r="F9" s="259"/>
      <c r="G9" s="255"/>
      <c r="H9" s="61" t="e">
        <f>IF(G8="","",VLOOKUP(G8,#REF!,3,FALSE))</f>
        <v>#REF!</v>
      </c>
      <c r="I9" s="255"/>
      <c r="J9" s="62" t="e">
        <f>IF(I8="","",VLOOKUP(I8,#REF!,3,FALSE))</f>
        <v>#REF!</v>
      </c>
      <c r="K9" s="255"/>
      <c r="L9" s="61" t="e">
        <f>IF(K8="","",VLOOKUP(K8,#REF!,3,FALSE))</f>
        <v>#REF!</v>
      </c>
      <c r="M9" s="255"/>
      <c r="N9" s="62" t="e">
        <f>IF(M8="","",VLOOKUP(M8,#REF!,3,FALSE))</f>
        <v>#REF!</v>
      </c>
      <c r="O9" s="255"/>
      <c r="P9" s="78" t="e">
        <f>IF(O8="","",VLOOKUP(O8,#REF!,3,FALSE))</f>
        <v>#REF!</v>
      </c>
      <c r="Q9" s="255"/>
      <c r="R9" s="78" t="e">
        <f>IF(Q8="","",VLOOKUP(Q8,#REF!,3,FALSE))</f>
        <v>#REF!</v>
      </c>
      <c r="S9" s="255"/>
      <c r="T9" s="79" t="e">
        <f>IF(S8="","",VLOOKUP(S8,#REF!,3,FALSE))</f>
        <v>#REF!</v>
      </c>
      <c r="U9" s="255"/>
      <c r="V9" s="87" t="e">
        <f>IF(U8="","",VLOOKUP(U8,#REF!,3,FALSE))</f>
        <v>#REF!</v>
      </c>
    </row>
    <row r="10" spans="1:22" s="16" customFormat="1" ht="18" customHeight="1">
      <c r="A10" s="260" t="s">
        <v>75</v>
      </c>
      <c r="B10" s="252">
        <v>0.4861111111111111</v>
      </c>
      <c r="C10" s="298" t="s">
        <v>21</v>
      </c>
      <c r="D10" s="262" t="e">
        <f>#REF!</f>
        <v>#REF!</v>
      </c>
      <c r="E10" s="256" t="s">
        <v>4</v>
      </c>
      <c r="F10" s="258" t="e">
        <f>#REF!</f>
        <v>#REF!</v>
      </c>
      <c r="G10" s="254">
        <v>3</v>
      </c>
      <c r="H10" s="72" t="e">
        <f>IF(G10="","",VLOOKUP(G10,#REF!,4,FALSE))</f>
        <v>#REF!</v>
      </c>
      <c r="I10" s="254">
        <v>9</v>
      </c>
      <c r="J10" s="72" t="e">
        <f>IF(I10="","",VLOOKUP(I10,#REF!,4,FALSE))</f>
        <v>#REF!</v>
      </c>
      <c r="K10" s="254">
        <v>12</v>
      </c>
      <c r="L10" s="72" t="e">
        <f>IF(K10="","",VLOOKUP(K10,#REF!,4,FALSE))</f>
        <v>#REF!</v>
      </c>
      <c r="M10" s="254">
        <v>27</v>
      </c>
      <c r="N10" s="72" t="e">
        <f>IF(M10="","",VLOOKUP(M10,#REF!,4,FALSE))</f>
        <v>#REF!</v>
      </c>
      <c r="O10" s="254">
        <v>31</v>
      </c>
      <c r="P10" s="81" t="e">
        <f>IF(O10="","",VLOOKUP(O10,#REF!,4,FALSE))</f>
        <v>#REF!</v>
      </c>
      <c r="Q10" s="255">
        <v>45</v>
      </c>
      <c r="R10" s="81" t="e">
        <f>IF(Q10="","",VLOOKUP(Q10,#REF!,4,FALSE))</f>
        <v>#REF!</v>
      </c>
      <c r="S10" s="255">
        <v>25</v>
      </c>
      <c r="T10" s="81" t="e">
        <f>IF(S10="","",VLOOKUP(S10,#REF!,4,FALSE))</f>
        <v>#REF!</v>
      </c>
      <c r="U10" s="255">
        <v>28</v>
      </c>
      <c r="V10" s="88" t="e">
        <f>IF(U10="","",VLOOKUP(U10,#REF!,4,FALSE))</f>
        <v>#REF!</v>
      </c>
    </row>
    <row r="11" spans="1:22" s="16" customFormat="1" ht="30" customHeight="1">
      <c r="A11" s="251"/>
      <c r="B11" s="253"/>
      <c r="C11" s="298"/>
      <c r="D11" s="263"/>
      <c r="E11" s="257"/>
      <c r="F11" s="259"/>
      <c r="G11" s="255"/>
      <c r="H11" s="61" t="e">
        <f>IF(G10="","",VLOOKUP(G10,#REF!,3,FALSE))</f>
        <v>#REF!</v>
      </c>
      <c r="I11" s="255"/>
      <c r="J11" s="62" t="e">
        <f>IF(I10="","",VLOOKUP(I10,#REF!,3,FALSE))</f>
        <v>#REF!</v>
      </c>
      <c r="K11" s="255"/>
      <c r="L11" s="61" t="e">
        <f>IF(K10="","",VLOOKUP(K10,#REF!,3,FALSE))</f>
        <v>#REF!</v>
      </c>
      <c r="M11" s="255"/>
      <c r="N11" s="79" t="e">
        <f>IF(M10="","",VLOOKUP(M10,#REF!,3,FALSE))</f>
        <v>#REF!</v>
      </c>
      <c r="O11" s="255"/>
      <c r="P11" s="78" t="e">
        <f>IF(O10="","",VLOOKUP(O10,#REF!,3,FALSE))</f>
        <v>#REF!</v>
      </c>
      <c r="Q11" s="255"/>
      <c r="R11" s="78" t="e">
        <f>IF(Q10="","",VLOOKUP(Q10,#REF!,3,FALSE))</f>
        <v>#REF!</v>
      </c>
      <c r="S11" s="255"/>
      <c r="T11" s="79" t="e">
        <f>IF(S10="","",VLOOKUP(S10,#REF!,3,FALSE))</f>
        <v>#REF!</v>
      </c>
      <c r="U11" s="255"/>
      <c r="V11" s="87" t="e">
        <f>IF(U10="","",VLOOKUP(U10,#REF!,3,FALSE))</f>
        <v>#REF!</v>
      </c>
    </row>
    <row r="12" spans="1:22" s="16" customFormat="1" ht="18" customHeight="1">
      <c r="A12" s="260" t="s">
        <v>76</v>
      </c>
      <c r="B12" s="252">
        <v>0.5555555555555556</v>
      </c>
      <c r="C12" s="298" t="s">
        <v>22</v>
      </c>
      <c r="D12" s="262" t="e">
        <f>#REF!</f>
        <v>#REF!</v>
      </c>
      <c r="E12" s="256" t="s">
        <v>4</v>
      </c>
      <c r="F12" s="258" t="e">
        <f>#REF!</f>
        <v>#REF!</v>
      </c>
      <c r="G12" s="254">
        <v>2</v>
      </c>
      <c r="H12" s="72" t="e">
        <f>IF(G12="","",VLOOKUP(G12,#REF!,4,FALSE))</f>
        <v>#REF!</v>
      </c>
      <c r="I12" s="254">
        <v>6</v>
      </c>
      <c r="J12" s="72" t="e">
        <f>IF(I12="","",VLOOKUP(I12,#REF!,4,FALSE))</f>
        <v>#REF!</v>
      </c>
      <c r="K12" s="254">
        <v>8</v>
      </c>
      <c r="L12" s="72" t="e">
        <f>IF(K12="","",VLOOKUP(K12,#REF!,4,FALSE))</f>
        <v>#REF!</v>
      </c>
      <c r="M12" s="254">
        <v>29</v>
      </c>
      <c r="N12" s="81" t="e">
        <f>IF(M12="","",VLOOKUP(M12,#REF!,4,FALSE))</f>
        <v>#REF!</v>
      </c>
      <c r="O12" s="254">
        <v>26</v>
      </c>
      <c r="P12" s="81" t="e">
        <f>IF(O12="","",VLOOKUP(O12,#REF!,4,FALSE))</f>
        <v>#REF!</v>
      </c>
      <c r="Q12" s="255">
        <v>28</v>
      </c>
      <c r="R12" s="81" t="e">
        <f>IF(Q12="","",VLOOKUP(Q12,#REF!,4,FALSE))</f>
        <v>#REF!</v>
      </c>
      <c r="S12" s="255">
        <v>27</v>
      </c>
      <c r="T12" s="81" t="e">
        <f>IF(S12="","",VLOOKUP(S12,#REF!,4,FALSE))</f>
        <v>#REF!</v>
      </c>
      <c r="U12" s="255">
        <v>24</v>
      </c>
      <c r="V12" s="88" t="e">
        <f>IF(U12="","",VLOOKUP(U12,#REF!,4,FALSE))</f>
        <v>#REF!</v>
      </c>
    </row>
    <row r="13" spans="1:22" s="16" customFormat="1" ht="30" customHeight="1">
      <c r="A13" s="251"/>
      <c r="B13" s="253"/>
      <c r="C13" s="298"/>
      <c r="D13" s="263"/>
      <c r="E13" s="257"/>
      <c r="F13" s="259"/>
      <c r="G13" s="255"/>
      <c r="H13" s="61" t="e">
        <f>IF(G12="","",VLOOKUP(G12,#REF!,3,FALSE))</f>
        <v>#REF!</v>
      </c>
      <c r="I13" s="255"/>
      <c r="J13" s="62" t="e">
        <f>IF(I12="","",VLOOKUP(I12,#REF!,3,FALSE))</f>
        <v>#REF!</v>
      </c>
      <c r="K13" s="255"/>
      <c r="L13" s="61" t="e">
        <f>IF(K12="","",VLOOKUP(K12,#REF!,3,FALSE))</f>
        <v>#REF!</v>
      </c>
      <c r="M13" s="255"/>
      <c r="N13" s="79" t="e">
        <f>IF(M12="","",VLOOKUP(M12,#REF!,3,FALSE))</f>
        <v>#REF!</v>
      </c>
      <c r="O13" s="255"/>
      <c r="P13" s="78" t="e">
        <f>IF(O12="","",VLOOKUP(O12,#REF!,3,FALSE))</f>
        <v>#REF!</v>
      </c>
      <c r="Q13" s="255"/>
      <c r="R13" s="78" t="e">
        <f>IF(Q12="","",VLOOKUP(Q12,#REF!,3,FALSE))</f>
        <v>#REF!</v>
      </c>
      <c r="S13" s="255"/>
      <c r="T13" s="79" t="e">
        <f>IF(S12="","",VLOOKUP(S12,#REF!,3,FALSE))</f>
        <v>#REF!</v>
      </c>
      <c r="U13" s="255"/>
      <c r="V13" s="87" t="e">
        <f>IF(U12="","",VLOOKUP(U12,#REF!,3,FALSE))</f>
        <v>#REF!</v>
      </c>
    </row>
    <row r="14" spans="1:22" s="16" customFormat="1" ht="18" customHeight="1">
      <c r="A14" s="260" t="s">
        <v>77</v>
      </c>
      <c r="B14" s="252">
        <v>0.625</v>
      </c>
      <c r="C14" s="299" t="s">
        <v>22</v>
      </c>
      <c r="D14" s="277" t="e">
        <f>#REF!</f>
        <v>#REF!</v>
      </c>
      <c r="E14" s="256" t="s">
        <v>4</v>
      </c>
      <c r="F14" s="258" t="e">
        <f>#REF!</f>
        <v>#REF!</v>
      </c>
      <c r="G14" s="254">
        <v>3</v>
      </c>
      <c r="H14" s="72" t="e">
        <f>IF(G14="","",VLOOKUP(G14,#REF!,4,FALSE))</f>
        <v>#REF!</v>
      </c>
      <c r="I14" s="254">
        <v>9</v>
      </c>
      <c r="J14" s="72" t="e">
        <f>IF(I14="","",VLOOKUP(I14,#REF!,4,FALSE))</f>
        <v>#REF!</v>
      </c>
      <c r="K14" s="254">
        <v>12</v>
      </c>
      <c r="L14" s="72" t="e">
        <f>IF(K14="","",VLOOKUP(K14,#REF!,4,FALSE))</f>
        <v>#REF!</v>
      </c>
      <c r="M14" s="254">
        <v>30</v>
      </c>
      <c r="N14" s="81" t="e">
        <f>IF(M14="","",VLOOKUP(M14,#REF!,4,FALSE))</f>
        <v>#REF!</v>
      </c>
      <c r="O14" s="254">
        <v>25</v>
      </c>
      <c r="P14" s="81" t="e">
        <f>IF(O14="","",VLOOKUP(O14,#REF!,4,FALSE))</f>
        <v>#REF!</v>
      </c>
      <c r="Q14" s="254">
        <v>29</v>
      </c>
      <c r="R14" s="81" t="e">
        <f>IF(Q14="","",VLOOKUP(Q14,#REF!,4,FALSE))</f>
        <v>#REF!</v>
      </c>
      <c r="S14" s="254">
        <v>31</v>
      </c>
      <c r="T14" s="81" t="e">
        <f>IF(S14="","",VLOOKUP(S14,#REF!,4,FALSE))</f>
        <v>#REF!</v>
      </c>
      <c r="U14" s="254">
        <v>24</v>
      </c>
      <c r="V14" s="75" t="e">
        <f>IF(U14="","",VLOOKUP(U14,#REF!,4,FALSE))</f>
        <v>#REF!</v>
      </c>
    </row>
    <row r="15" spans="1:22" s="16" customFormat="1" ht="30" customHeight="1" thickBot="1">
      <c r="A15" s="273"/>
      <c r="B15" s="178"/>
      <c r="C15" s="300"/>
      <c r="D15" s="278"/>
      <c r="E15" s="279"/>
      <c r="F15" s="272"/>
      <c r="G15" s="264"/>
      <c r="H15" s="65" t="e">
        <f>IF(G14="","",VLOOKUP(G14,#REF!,3,FALSE))</f>
        <v>#REF!</v>
      </c>
      <c r="I15" s="264"/>
      <c r="J15" s="66" t="e">
        <f>IF(I14="","",VLOOKUP(I14,#REF!,3,FALSE))</f>
        <v>#REF!</v>
      </c>
      <c r="K15" s="264"/>
      <c r="L15" s="65" t="e">
        <f>IF(K14="","",VLOOKUP(K14,#REF!,3,FALSE))</f>
        <v>#REF!</v>
      </c>
      <c r="M15" s="264"/>
      <c r="N15" s="82" t="e">
        <f>IF(M14="","",VLOOKUP(M14,#REF!,3,FALSE))</f>
        <v>#REF!</v>
      </c>
      <c r="O15" s="264"/>
      <c r="P15" s="80" t="e">
        <f>IF(O14="","",VLOOKUP(O14,#REF!,3,FALSE))</f>
        <v>#REF!</v>
      </c>
      <c r="Q15" s="264"/>
      <c r="R15" s="80" t="e">
        <f>IF(Q14="","",VLOOKUP(Q14,#REF!,3,FALSE))</f>
        <v>#REF!</v>
      </c>
      <c r="S15" s="264"/>
      <c r="T15" s="82" t="e">
        <f>IF(S14="","",VLOOKUP(S14,#REF!,3,FALSE))</f>
        <v>#REF!</v>
      </c>
      <c r="U15" s="264"/>
      <c r="V15" s="77" t="e">
        <f>IF(U14="","",VLOOKUP(U14,#REF!,3,FALSE))</f>
        <v>#REF!</v>
      </c>
    </row>
    <row r="16" spans="14:22" ht="71.25" customHeight="1" thickBot="1">
      <c r="N16" s="30" t="s">
        <v>5</v>
      </c>
      <c r="O16" s="29"/>
      <c r="P16" s="28"/>
      <c r="Q16" s="21"/>
      <c r="R16" s="22"/>
      <c r="S16" s="21"/>
      <c r="T16" s="22"/>
      <c r="U16" s="21"/>
      <c r="V16" s="22"/>
    </row>
    <row r="19" ht="20.25"/>
    <row r="21" ht="20.25"/>
    <row r="23" ht="20.25"/>
    <row r="25" ht="20.25"/>
    <row r="28" ht="20.25"/>
    <row r="30" ht="20.25"/>
    <row r="34" ht="20.25"/>
    <row r="36" ht="20.25"/>
  </sheetData>
  <sheetProtection/>
  <mergeCells count="69">
    <mergeCell ref="F14:F15"/>
    <mergeCell ref="G14:G15"/>
    <mergeCell ref="K14:K15"/>
    <mergeCell ref="G12:G13"/>
    <mergeCell ref="F10:F11"/>
    <mergeCell ref="G10:G11"/>
    <mergeCell ref="F12:F13"/>
    <mergeCell ref="I10:I11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Q14:Q15"/>
    <mergeCell ref="S14:S15"/>
    <mergeCell ref="I14:I15"/>
    <mergeCell ref="U10:U11"/>
    <mergeCell ref="S12:S13"/>
    <mergeCell ref="U12:U13"/>
    <mergeCell ref="U14:U15"/>
    <mergeCell ref="I12:I13"/>
    <mergeCell ref="K10:K11"/>
    <mergeCell ref="M10:M11"/>
    <mergeCell ref="M14:M15"/>
    <mergeCell ref="O14:O15"/>
    <mergeCell ref="S8:S9"/>
    <mergeCell ref="O10:O11"/>
    <mergeCell ref="Q10:Q11"/>
    <mergeCell ref="K12:K13"/>
    <mergeCell ref="M12:M13"/>
    <mergeCell ref="O12:O13"/>
    <mergeCell ref="Q12:Q13"/>
    <mergeCell ref="S10:S11"/>
    <mergeCell ref="P3:V3"/>
    <mergeCell ref="R6:R7"/>
    <mergeCell ref="T6:V7"/>
    <mergeCell ref="Q8:Q9"/>
    <mergeCell ref="C6:C7"/>
    <mergeCell ref="U8:U9"/>
    <mergeCell ref="K8:K9"/>
    <mergeCell ref="M8:M9"/>
    <mergeCell ref="O8:O9"/>
    <mergeCell ref="N6:P7"/>
    <mergeCell ref="H6:H7"/>
    <mergeCell ref="F8:F9"/>
    <mergeCell ref="G8:G9"/>
    <mergeCell ref="A4:H4"/>
    <mergeCell ref="I8:I9"/>
    <mergeCell ref="N3:O3"/>
    <mergeCell ref="D6:F6"/>
    <mergeCell ref="A2:L2"/>
    <mergeCell ref="A3:H3"/>
    <mergeCell ref="A8:A9"/>
    <mergeCell ref="B8:B9"/>
    <mergeCell ref="C8:C9"/>
    <mergeCell ref="D8:D9"/>
    <mergeCell ref="B6:B7"/>
    <mergeCell ref="J6:L7"/>
    <mergeCell ref="E8:E9"/>
  </mergeCells>
  <printOptions/>
  <pageMargins left="0.2755905511811024" right="0.2755905511811024" top="0.2755905511811024" bottom="0.1968503937007874" header="0.26" footer="0.19"/>
  <pageSetup horizontalDpi="300" verticalDpi="300" orientation="landscape" paperSize="9" scale="10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V16"/>
  <sheetViews>
    <sheetView zoomScalePageLayoutView="0" workbookViewId="0" topLeftCell="A1">
      <selection activeCell="W4" sqref="W4"/>
    </sheetView>
  </sheetViews>
  <sheetFormatPr defaultColWidth="8.75390625" defaultRowHeight="13.5"/>
  <cols>
    <col min="1" max="1" width="4.625" style="17" customWidth="1"/>
    <col min="2" max="3" width="5.625" style="17" customWidth="1"/>
    <col min="4" max="4" width="13.625" style="23" customWidth="1"/>
    <col min="5" max="5" width="2.00390625" style="17" customWidth="1"/>
    <col min="6" max="6" width="13.625" style="19" customWidth="1"/>
    <col min="7" max="7" width="1.625" style="18" hidden="1" customWidth="1"/>
    <col min="8" max="8" width="11.625" style="2" customWidth="1"/>
    <col min="9" max="9" width="1.625" style="18" hidden="1" customWidth="1"/>
    <col min="10" max="10" width="11.625" style="2" customWidth="1"/>
    <col min="11" max="11" width="1.625" style="18" hidden="1" customWidth="1"/>
    <col min="12" max="12" width="11.625" style="2" customWidth="1"/>
    <col min="13" max="13" width="1.625" style="18" hidden="1" customWidth="1"/>
    <col min="14" max="14" width="11.625" style="2" customWidth="1"/>
    <col min="15" max="15" width="1.625" style="18" hidden="1" customWidth="1"/>
    <col min="16" max="16" width="11.625" style="2" customWidth="1"/>
    <col min="17" max="17" width="1.625" style="18" hidden="1" customWidth="1"/>
    <col min="18" max="18" width="11.625" style="2" customWidth="1"/>
    <col min="19" max="19" width="1.625" style="18" hidden="1" customWidth="1"/>
    <col min="20" max="20" width="11.625" style="2" customWidth="1"/>
    <col min="21" max="21" width="1.625" style="18" hidden="1" customWidth="1"/>
    <col min="22" max="22" width="11.625" style="2" customWidth="1"/>
    <col min="23" max="16384" width="8.75390625" style="17" customWidth="1"/>
  </cols>
  <sheetData>
    <row r="1" spans="1:22" s="1" customFormat="1" ht="40.5" customHeight="1">
      <c r="A1" s="47" t="s">
        <v>27</v>
      </c>
      <c r="B1" s="47"/>
      <c r="C1" s="47"/>
      <c r="D1" s="47"/>
      <c r="E1" s="47"/>
      <c r="F1" s="47"/>
      <c r="G1" s="47"/>
      <c r="H1" s="47"/>
      <c r="I1" s="48"/>
      <c r="J1" s="47"/>
      <c r="K1" s="48"/>
      <c r="L1" s="47"/>
      <c r="M1" s="4"/>
      <c r="N1" s="3"/>
      <c r="O1" s="4"/>
      <c r="P1" s="5" t="s">
        <v>28</v>
      </c>
      <c r="Q1" s="6"/>
      <c r="R1" s="2"/>
      <c r="S1" s="6"/>
      <c r="T1" s="2"/>
      <c r="U1" s="6"/>
      <c r="V1" s="2"/>
    </row>
    <row r="2" spans="1:22" s="7" customFormat="1" ht="20.25" customHeight="1">
      <c r="A2" s="295" t="s">
        <v>85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9"/>
      <c r="N2" s="8"/>
      <c r="O2" s="10"/>
      <c r="P2" s="11" t="s">
        <v>29</v>
      </c>
      <c r="Q2" s="12"/>
      <c r="R2" s="3"/>
      <c r="S2" s="12"/>
      <c r="T2" s="3"/>
      <c r="U2" s="12"/>
      <c r="V2" s="3"/>
    </row>
    <row r="3" spans="1:22" s="7" customFormat="1" ht="20.25" customHeight="1">
      <c r="A3" s="296" t="s">
        <v>89</v>
      </c>
      <c r="B3" s="296"/>
      <c r="C3" s="296"/>
      <c r="D3" s="296"/>
      <c r="E3" s="296"/>
      <c r="F3" s="296"/>
      <c r="G3" s="296"/>
      <c r="H3" s="296"/>
      <c r="I3" s="50"/>
      <c r="J3" s="51"/>
      <c r="K3" s="50"/>
      <c r="L3" s="51"/>
      <c r="M3" s="9"/>
      <c r="N3" s="284"/>
      <c r="O3" s="284"/>
      <c r="P3" s="280" t="s">
        <v>30</v>
      </c>
      <c r="Q3" s="280"/>
      <c r="R3" s="280"/>
      <c r="S3" s="280"/>
      <c r="T3" s="280"/>
      <c r="U3" s="280"/>
      <c r="V3" s="280"/>
    </row>
    <row r="4" spans="1:22" s="7" customFormat="1" ht="20.25" customHeight="1">
      <c r="A4" s="303" t="s">
        <v>6</v>
      </c>
      <c r="B4" s="303"/>
      <c r="C4" s="303"/>
      <c r="D4" s="303"/>
      <c r="E4" s="303"/>
      <c r="F4" s="303"/>
      <c r="G4" s="303"/>
      <c r="H4" s="303"/>
      <c r="I4" s="50"/>
      <c r="J4" s="51"/>
      <c r="K4" s="50"/>
      <c r="L4" s="51"/>
      <c r="M4" s="9"/>
      <c r="N4" s="13"/>
      <c r="O4" s="13"/>
      <c r="P4" s="13"/>
      <c r="R4" s="14"/>
      <c r="T4" s="14"/>
      <c r="V4" s="14"/>
    </row>
    <row r="5" spans="2:22" s="7" customFormat="1" ht="20.25" customHeight="1" thickBot="1">
      <c r="B5" s="39"/>
      <c r="C5" s="39"/>
      <c r="D5" s="39"/>
      <c r="E5" s="39"/>
      <c r="F5" s="39"/>
      <c r="G5" s="39"/>
      <c r="H5" s="39"/>
      <c r="I5" s="31"/>
      <c r="J5" s="32"/>
      <c r="K5" s="31"/>
      <c r="L5" s="32"/>
      <c r="M5" s="9"/>
      <c r="N5" s="13"/>
      <c r="O5" s="13"/>
      <c r="P5" s="13"/>
      <c r="R5" s="14"/>
      <c r="T5" s="14"/>
      <c r="V5" s="14"/>
    </row>
    <row r="6" spans="1:22" s="15" customFormat="1" ht="18.75" customHeight="1">
      <c r="A6" s="24" t="s">
        <v>0</v>
      </c>
      <c r="B6" s="195" t="s">
        <v>1</v>
      </c>
      <c r="C6" s="195" t="s">
        <v>2</v>
      </c>
      <c r="D6" s="213" t="s">
        <v>9</v>
      </c>
      <c r="E6" s="213"/>
      <c r="F6" s="213"/>
      <c r="G6" s="35"/>
      <c r="H6" s="197" t="s">
        <v>31</v>
      </c>
      <c r="I6" s="37"/>
      <c r="J6" s="199" t="s">
        <v>32</v>
      </c>
      <c r="K6" s="305"/>
      <c r="L6" s="200"/>
      <c r="M6" s="37"/>
      <c r="N6" s="199" t="s">
        <v>62</v>
      </c>
      <c r="O6" s="305"/>
      <c r="P6" s="200"/>
      <c r="Q6" s="37"/>
      <c r="R6" s="197" t="s">
        <v>63</v>
      </c>
      <c r="S6" s="37"/>
      <c r="T6" s="265" t="s">
        <v>64</v>
      </c>
      <c r="U6" s="266"/>
      <c r="V6" s="318"/>
    </row>
    <row r="7" spans="1:22" s="15" customFormat="1" ht="18.75" customHeight="1">
      <c r="A7" s="25" t="s">
        <v>65</v>
      </c>
      <c r="B7" s="276"/>
      <c r="C7" s="276"/>
      <c r="D7" s="33" t="s">
        <v>3</v>
      </c>
      <c r="E7" s="26" t="s">
        <v>38</v>
      </c>
      <c r="F7" s="34" t="s">
        <v>3</v>
      </c>
      <c r="G7" s="36"/>
      <c r="H7" s="304"/>
      <c r="I7" s="38"/>
      <c r="J7" s="306"/>
      <c r="K7" s="307"/>
      <c r="L7" s="308"/>
      <c r="M7" s="38"/>
      <c r="N7" s="306"/>
      <c r="O7" s="307"/>
      <c r="P7" s="308"/>
      <c r="Q7" s="38"/>
      <c r="R7" s="304"/>
      <c r="S7" s="38"/>
      <c r="T7" s="268"/>
      <c r="U7" s="269"/>
      <c r="V7" s="319"/>
    </row>
    <row r="8" spans="1:22" s="16" customFormat="1" ht="18" customHeight="1">
      <c r="A8" s="251" t="s">
        <v>78</v>
      </c>
      <c r="B8" s="252" t="s">
        <v>106</v>
      </c>
      <c r="C8" s="298" t="s">
        <v>23</v>
      </c>
      <c r="D8" s="262" t="e">
        <f>#REF!</f>
        <v>#REF!</v>
      </c>
      <c r="E8" s="256" t="s">
        <v>4</v>
      </c>
      <c r="F8" s="258" t="e">
        <f>#REF!</f>
        <v>#REF!</v>
      </c>
      <c r="G8" s="254">
        <v>2</v>
      </c>
      <c r="H8" s="72" t="e">
        <f>IF(G8="","",VLOOKUP(G8,#REF!,4,FALSE))</f>
        <v>#REF!</v>
      </c>
      <c r="I8" s="254">
        <v>6</v>
      </c>
      <c r="J8" s="72" t="e">
        <f>IF(I8="","",VLOOKUP(I8,#REF!,4,FALSE))</f>
        <v>#REF!</v>
      </c>
      <c r="K8" s="254">
        <v>8</v>
      </c>
      <c r="L8" s="72" t="e">
        <f>IF(K8="","",VLOOKUP(K8,#REF!,4,FALSE))</f>
        <v>#REF!</v>
      </c>
      <c r="M8" s="254">
        <v>31</v>
      </c>
      <c r="N8" s="72" t="e">
        <f>IF(M8="","",VLOOKUP(M8,#REF!,4,FALSE))</f>
        <v>#REF!</v>
      </c>
      <c r="O8" s="254">
        <v>28</v>
      </c>
      <c r="P8" s="72" t="e">
        <f>IF(O8="","",VLOOKUP(O8,#REF!,4,FALSE))</f>
        <v>#REF!</v>
      </c>
      <c r="Q8" s="255">
        <v>45</v>
      </c>
      <c r="R8" s="72" t="e">
        <f>IF(Q8="","",VLOOKUP(Q8,#REF!,4,FALSE))</f>
        <v>#REF!</v>
      </c>
      <c r="S8" s="255">
        <v>27</v>
      </c>
      <c r="T8" s="72" t="e">
        <f>IF(S8="","",VLOOKUP(S8,#REF!,4,FALSE))</f>
        <v>#REF!</v>
      </c>
      <c r="U8" s="293">
        <v>26</v>
      </c>
      <c r="V8" s="75" t="e">
        <f>IF(U8="","",VLOOKUP(U8,#REF!,4,FALSE))</f>
        <v>#REF!</v>
      </c>
    </row>
    <row r="9" spans="1:22" s="16" customFormat="1" ht="30" customHeight="1">
      <c r="A9" s="251"/>
      <c r="B9" s="253"/>
      <c r="C9" s="298"/>
      <c r="D9" s="263"/>
      <c r="E9" s="257"/>
      <c r="F9" s="259"/>
      <c r="G9" s="255"/>
      <c r="H9" s="61" t="e">
        <f>IF(G8="","",VLOOKUP(G8,#REF!,3,FALSE))</f>
        <v>#REF!</v>
      </c>
      <c r="I9" s="255"/>
      <c r="J9" s="62" t="e">
        <f>IF(I8="","",VLOOKUP(I8,#REF!,3,FALSE))</f>
        <v>#REF!</v>
      </c>
      <c r="K9" s="255"/>
      <c r="L9" s="61" t="e">
        <f>IF(K8="","",VLOOKUP(K8,#REF!,3,FALSE))</f>
        <v>#REF!</v>
      </c>
      <c r="M9" s="255"/>
      <c r="N9" s="62" t="e">
        <f>IF(M8="","",VLOOKUP(M8,#REF!,3,FALSE))</f>
        <v>#REF!</v>
      </c>
      <c r="O9" s="255"/>
      <c r="P9" s="61" t="e">
        <f>IF(O8="","",VLOOKUP(O8,#REF!,3,FALSE))</f>
        <v>#REF!</v>
      </c>
      <c r="Q9" s="255"/>
      <c r="R9" s="61" t="e">
        <f>IF(Q8="","",VLOOKUP(Q8,#REF!,3,FALSE))</f>
        <v>#REF!</v>
      </c>
      <c r="S9" s="255"/>
      <c r="T9" s="62" t="e">
        <f>IF(S8="","",VLOOKUP(S8,#REF!,3,FALSE))</f>
        <v>#REF!</v>
      </c>
      <c r="U9" s="320"/>
      <c r="V9" s="76" t="e">
        <f>IF(U8="","",VLOOKUP(U8,#REF!,3,FALSE))</f>
        <v>#REF!</v>
      </c>
    </row>
    <row r="10" spans="1:22" s="16" customFormat="1" ht="18" customHeight="1">
      <c r="A10" s="260" t="s">
        <v>79</v>
      </c>
      <c r="B10" s="252">
        <v>0.4861111111111111</v>
      </c>
      <c r="C10" s="298" t="s">
        <v>24</v>
      </c>
      <c r="D10" s="262" t="e">
        <f>#REF!</f>
        <v>#REF!</v>
      </c>
      <c r="E10" s="256" t="s">
        <v>4</v>
      </c>
      <c r="F10" s="258" t="e">
        <f>#REF!</f>
        <v>#REF!</v>
      </c>
      <c r="G10" s="254">
        <v>3</v>
      </c>
      <c r="H10" s="72" t="e">
        <f>IF(G10="","",VLOOKUP(G10,#REF!,4,FALSE))</f>
        <v>#REF!</v>
      </c>
      <c r="I10" s="254">
        <v>9</v>
      </c>
      <c r="J10" s="72" t="e">
        <f>IF(I10="","",VLOOKUP(I10,#REF!,4,FALSE))</f>
        <v>#REF!</v>
      </c>
      <c r="K10" s="254">
        <v>10</v>
      </c>
      <c r="L10" s="72" t="e">
        <f>IF(K10="","",VLOOKUP(K10,#REF!,4,FALSE))</f>
        <v>#REF!</v>
      </c>
      <c r="M10" s="254">
        <v>36</v>
      </c>
      <c r="N10" s="72" t="e">
        <f>IF(M10="","",VLOOKUP(M10,#REF!,4,FALSE))</f>
        <v>#REF!</v>
      </c>
      <c r="O10" s="254">
        <v>25</v>
      </c>
      <c r="P10" s="72" t="e">
        <f>IF(O10="","",VLOOKUP(O10,#REF!,4,FALSE))</f>
        <v>#REF!</v>
      </c>
      <c r="Q10" s="255">
        <v>29</v>
      </c>
      <c r="R10" s="72" t="e">
        <f>IF(Q10="","",VLOOKUP(Q10,#REF!,4,FALSE))</f>
        <v>#REF!</v>
      </c>
      <c r="S10" s="255">
        <v>24</v>
      </c>
      <c r="T10" s="72" t="e">
        <f>IF(S10="","",VLOOKUP(S10,#REF!,4,FALSE))</f>
        <v>#REF!</v>
      </c>
      <c r="U10" s="320">
        <v>32</v>
      </c>
      <c r="V10" s="75" t="e">
        <f>IF(U10="","",VLOOKUP(U10,#REF!,4,FALSE))</f>
        <v>#REF!</v>
      </c>
    </row>
    <row r="11" spans="1:22" s="16" customFormat="1" ht="30" customHeight="1">
      <c r="A11" s="251"/>
      <c r="B11" s="253"/>
      <c r="C11" s="298"/>
      <c r="D11" s="263"/>
      <c r="E11" s="257"/>
      <c r="F11" s="259"/>
      <c r="G11" s="255"/>
      <c r="H11" s="61" t="e">
        <f>IF(G10="","",VLOOKUP(G10,#REF!,3,FALSE))</f>
        <v>#REF!</v>
      </c>
      <c r="I11" s="255"/>
      <c r="J11" s="62" t="e">
        <f>IF(I10="","",VLOOKUP(I10,#REF!,3,FALSE))</f>
        <v>#REF!</v>
      </c>
      <c r="K11" s="255"/>
      <c r="L11" s="61" t="e">
        <f>IF(K10="","",VLOOKUP(K10,#REF!,3,FALSE))</f>
        <v>#REF!</v>
      </c>
      <c r="M11" s="255"/>
      <c r="N11" s="62" t="e">
        <f>IF(M10="","",VLOOKUP(M10,#REF!,3,FALSE))</f>
        <v>#REF!</v>
      </c>
      <c r="O11" s="255"/>
      <c r="P11" s="61" t="e">
        <f>IF(O10="","",VLOOKUP(O10,#REF!,3,FALSE))</f>
        <v>#REF!</v>
      </c>
      <c r="Q11" s="255"/>
      <c r="R11" s="61" t="e">
        <f>IF(Q10="","",VLOOKUP(Q10,#REF!,3,FALSE))</f>
        <v>#REF!</v>
      </c>
      <c r="S11" s="255"/>
      <c r="T11" s="62" t="e">
        <f>IF(S10="","",VLOOKUP(S10,#REF!,3,FALSE))</f>
        <v>#REF!</v>
      </c>
      <c r="U11" s="320"/>
      <c r="V11" s="76" t="e">
        <f>IF(U10="","",VLOOKUP(U10,#REF!,3,FALSE))</f>
        <v>#REF!</v>
      </c>
    </row>
    <row r="12" spans="1:22" s="16" customFormat="1" ht="18" customHeight="1">
      <c r="A12" s="260" t="s">
        <v>80</v>
      </c>
      <c r="B12" s="252">
        <v>0.5555555555555556</v>
      </c>
      <c r="C12" s="298" t="s">
        <v>25</v>
      </c>
      <c r="D12" s="262" t="e">
        <f>#REF!</f>
        <v>#REF!</v>
      </c>
      <c r="E12" s="256" t="s">
        <v>4</v>
      </c>
      <c r="F12" s="258" t="e">
        <f>#REF!</f>
        <v>#REF!</v>
      </c>
      <c r="G12" s="254">
        <v>2</v>
      </c>
      <c r="H12" s="72" t="e">
        <f>IF(G12="","",VLOOKUP(G12,#REF!,4,FALSE))</f>
        <v>#REF!</v>
      </c>
      <c r="I12" s="254">
        <v>12</v>
      </c>
      <c r="J12" s="72" t="e">
        <f>IF(I12="","",VLOOKUP(I12,#REF!,4,FALSE))</f>
        <v>#REF!</v>
      </c>
      <c r="K12" s="254">
        <v>6</v>
      </c>
      <c r="L12" s="72" t="e">
        <f>IF(K12="","",VLOOKUP(K12,#REF!,4,FALSE))</f>
        <v>#REF!</v>
      </c>
      <c r="M12" s="254">
        <v>27</v>
      </c>
      <c r="N12" s="72" t="e">
        <f>IF(M12="","",VLOOKUP(M12,#REF!,4,FALSE))</f>
        <v>#REF!</v>
      </c>
      <c r="O12" s="254">
        <v>30</v>
      </c>
      <c r="P12" s="72" t="e">
        <f>IF(O12="","",VLOOKUP(O12,#REF!,4,FALSE))</f>
        <v>#REF!</v>
      </c>
      <c r="Q12" s="255">
        <v>31</v>
      </c>
      <c r="R12" s="72" t="e">
        <f>IF(Q12="","",VLOOKUP(Q12,#REF!,4,FALSE))</f>
        <v>#REF!</v>
      </c>
      <c r="S12" s="255">
        <v>28</v>
      </c>
      <c r="T12" s="72" t="e">
        <f>IF(S12="","",VLOOKUP(S12,#REF!,4,FALSE))</f>
        <v>#REF!</v>
      </c>
      <c r="U12" s="320">
        <v>32</v>
      </c>
      <c r="V12" s="75" t="e">
        <f>IF(U12="","",VLOOKUP(U12,#REF!,4,FALSE))</f>
        <v>#REF!</v>
      </c>
    </row>
    <row r="13" spans="1:22" s="16" customFormat="1" ht="30" customHeight="1">
      <c r="A13" s="251"/>
      <c r="B13" s="253"/>
      <c r="C13" s="298"/>
      <c r="D13" s="263"/>
      <c r="E13" s="257"/>
      <c r="F13" s="259"/>
      <c r="G13" s="255"/>
      <c r="H13" s="61" t="e">
        <f>IF(G12="","",VLOOKUP(G12,#REF!,3,FALSE))</f>
        <v>#REF!</v>
      </c>
      <c r="I13" s="255"/>
      <c r="J13" s="62" t="e">
        <f>IF(I12="","",VLOOKUP(I12,#REF!,3,FALSE))</f>
        <v>#REF!</v>
      </c>
      <c r="K13" s="255"/>
      <c r="L13" s="61" t="e">
        <f>IF(K12="","",VLOOKUP(K12,#REF!,3,FALSE))</f>
        <v>#REF!</v>
      </c>
      <c r="M13" s="255"/>
      <c r="N13" s="62" t="e">
        <f>IF(M12="","",VLOOKUP(M12,#REF!,3,FALSE))</f>
        <v>#REF!</v>
      </c>
      <c r="O13" s="255"/>
      <c r="P13" s="61" t="e">
        <f>IF(O12="","",VLOOKUP(O12,#REF!,3,FALSE))</f>
        <v>#REF!</v>
      </c>
      <c r="Q13" s="255"/>
      <c r="R13" s="61" t="e">
        <f>IF(Q12="","",VLOOKUP(Q12,#REF!,3,FALSE))</f>
        <v>#REF!</v>
      </c>
      <c r="S13" s="255"/>
      <c r="T13" s="62" t="e">
        <f>IF(S12="","",VLOOKUP(S12,#REF!,3,FALSE))</f>
        <v>#REF!</v>
      </c>
      <c r="U13" s="294"/>
      <c r="V13" s="76" t="e">
        <f>IF(U12="","",VLOOKUP(U12,#REF!,3,FALSE))</f>
        <v>#REF!</v>
      </c>
    </row>
    <row r="14" spans="1:22" s="16" customFormat="1" ht="18" customHeight="1">
      <c r="A14" s="260" t="s">
        <v>81</v>
      </c>
      <c r="B14" s="252">
        <v>0.625</v>
      </c>
      <c r="C14" s="299" t="s">
        <v>26</v>
      </c>
      <c r="D14" s="277" t="e">
        <f>#REF!</f>
        <v>#REF!</v>
      </c>
      <c r="E14" s="256" t="s">
        <v>4</v>
      </c>
      <c r="F14" s="258" t="e">
        <f>#REF!</f>
        <v>#REF!</v>
      </c>
      <c r="G14" s="254">
        <v>3</v>
      </c>
      <c r="H14" s="72" t="e">
        <f>IF(G14="","",VLOOKUP(G14,#REF!,4,FALSE))</f>
        <v>#REF!</v>
      </c>
      <c r="I14" s="254">
        <v>9</v>
      </c>
      <c r="J14" s="72" t="e">
        <f>IF(I14="","",VLOOKUP(I14,#REF!,4,FALSE))</f>
        <v>#REF!</v>
      </c>
      <c r="K14" s="254">
        <v>10</v>
      </c>
      <c r="L14" s="72" t="e">
        <f>IF(K14="","",VLOOKUP(K14,#REF!,4,FALSE))</f>
        <v>#REF!</v>
      </c>
      <c r="M14" s="254">
        <v>29</v>
      </c>
      <c r="N14" s="72" t="e">
        <f>IF(M14="","",VLOOKUP(M14,#REF!,4,FALSE))</f>
        <v>#REF!</v>
      </c>
      <c r="O14" s="254">
        <v>26</v>
      </c>
      <c r="P14" s="72" t="e">
        <f>IF(O14="","",VLOOKUP(O14,#REF!,4,FALSE))</f>
        <v>#REF!</v>
      </c>
      <c r="Q14" s="254">
        <v>25</v>
      </c>
      <c r="R14" s="72" t="e">
        <f>IF(Q14="","",VLOOKUP(Q14,#REF!,4,FALSE))</f>
        <v>#REF!</v>
      </c>
      <c r="S14" s="254">
        <v>36</v>
      </c>
      <c r="T14" s="72" t="e">
        <f>IF(S14="","",VLOOKUP(S14,#REF!,4,FALSE))</f>
        <v>#REF!</v>
      </c>
      <c r="U14" s="293">
        <v>24</v>
      </c>
      <c r="V14" s="75" t="e">
        <f>IF(U14="","",VLOOKUP(U14,#REF!,4,FALSE))</f>
        <v>#REF!</v>
      </c>
    </row>
    <row r="15" spans="1:22" s="16" customFormat="1" ht="30" customHeight="1" thickBot="1">
      <c r="A15" s="273"/>
      <c r="B15" s="178"/>
      <c r="C15" s="300"/>
      <c r="D15" s="278"/>
      <c r="E15" s="279"/>
      <c r="F15" s="272"/>
      <c r="G15" s="264"/>
      <c r="H15" s="65" t="e">
        <f>IF(G14="","",VLOOKUP(G14,#REF!,3,FALSE))</f>
        <v>#REF!</v>
      </c>
      <c r="I15" s="264"/>
      <c r="J15" s="66" t="e">
        <f>IF(I14="","",VLOOKUP(I14,#REF!,3,FALSE))</f>
        <v>#REF!</v>
      </c>
      <c r="K15" s="264"/>
      <c r="L15" s="65" t="e">
        <f>IF(K14="","",VLOOKUP(K14,#REF!,3,FALSE))</f>
        <v>#REF!</v>
      </c>
      <c r="M15" s="264"/>
      <c r="N15" s="66" t="e">
        <f>IF(M14="","",VLOOKUP(M14,#REF!,3,FALSE))</f>
        <v>#REF!</v>
      </c>
      <c r="O15" s="264"/>
      <c r="P15" s="65" t="e">
        <f>IF(O14="","",VLOOKUP(O14,#REF!,3,FALSE))</f>
        <v>#REF!</v>
      </c>
      <c r="Q15" s="264"/>
      <c r="R15" s="65" t="e">
        <f>IF(Q14="","",VLOOKUP(Q14,#REF!,3,FALSE))</f>
        <v>#REF!</v>
      </c>
      <c r="S15" s="264"/>
      <c r="T15" s="66" t="e">
        <f>IF(S14="","",VLOOKUP(S14,#REF!,3,FALSE))</f>
        <v>#REF!</v>
      </c>
      <c r="U15" s="321"/>
      <c r="V15" s="77" t="e">
        <f>IF(U14="","",VLOOKUP(U14,#REF!,3,FALSE))</f>
        <v>#REF!</v>
      </c>
    </row>
    <row r="16" spans="14:22" ht="71.25" customHeight="1" thickBot="1">
      <c r="N16" s="30" t="s">
        <v>5</v>
      </c>
      <c r="O16" s="29"/>
      <c r="P16" s="28"/>
      <c r="Q16" s="21"/>
      <c r="R16" s="22"/>
      <c r="S16" s="21"/>
      <c r="T16" s="22"/>
      <c r="U16" s="21"/>
      <c r="V16" s="22"/>
    </row>
    <row r="18" ht="20.25"/>
    <row r="20" ht="20.25"/>
    <row r="22" ht="20.25"/>
    <row r="24" ht="20.25"/>
    <row r="29" ht="20.25"/>
    <row r="31" ht="20.25"/>
    <row r="33" ht="20.25"/>
    <row r="35" ht="20.25"/>
  </sheetData>
  <sheetProtection/>
  <mergeCells count="69">
    <mergeCell ref="G14:G15"/>
    <mergeCell ref="A12:A13"/>
    <mergeCell ref="B12:B13"/>
    <mergeCell ref="C12:C13"/>
    <mergeCell ref="D12:D13"/>
    <mergeCell ref="A14:A15"/>
    <mergeCell ref="B14:B15"/>
    <mergeCell ref="C14:C15"/>
    <mergeCell ref="D14:D15"/>
    <mergeCell ref="G12:G13"/>
    <mergeCell ref="U14:U15"/>
    <mergeCell ref="I14:I15"/>
    <mergeCell ref="U10:U11"/>
    <mergeCell ref="E12:E13"/>
    <mergeCell ref="F12:F13"/>
    <mergeCell ref="E14:E15"/>
    <mergeCell ref="F14:F15"/>
    <mergeCell ref="S14:S15"/>
    <mergeCell ref="U12:U13"/>
    <mergeCell ref="F10:F11"/>
    <mergeCell ref="Q12:Q13"/>
    <mergeCell ref="S12:S13"/>
    <mergeCell ref="I10:I11"/>
    <mergeCell ref="K14:K15"/>
    <mergeCell ref="M14:M15"/>
    <mergeCell ref="O14:O15"/>
    <mergeCell ref="Q14:Q15"/>
    <mergeCell ref="M12:M13"/>
    <mergeCell ref="O12:O13"/>
    <mergeCell ref="I12:I13"/>
    <mergeCell ref="K12:K13"/>
    <mergeCell ref="P3:V3"/>
    <mergeCell ref="T6:V7"/>
    <mergeCell ref="N3:O3"/>
    <mergeCell ref="E10:E11"/>
    <mergeCell ref="D8:D9"/>
    <mergeCell ref="G10:G11"/>
    <mergeCell ref="Q10:Q11"/>
    <mergeCell ref="S10:S11"/>
    <mergeCell ref="Q8:Q9"/>
    <mergeCell ref="S8:S9"/>
    <mergeCell ref="M8:M9"/>
    <mergeCell ref="O8:O9"/>
    <mergeCell ref="K10:K11"/>
    <mergeCell ref="M10:M11"/>
    <mergeCell ref="O10:O11"/>
    <mergeCell ref="R6:R7"/>
    <mergeCell ref="C8:C9"/>
    <mergeCell ref="A10:A11"/>
    <mergeCell ref="B10:B11"/>
    <mergeCell ref="C10:C11"/>
    <mergeCell ref="D10:D11"/>
    <mergeCell ref="B8:B9"/>
    <mergeCell ref="N6:P7"/>
    <mergeCell ref="U8:U9"/>
    <mergeCell ref="A2:L2"/>
    <mergeCell ref="A3:H3"/>
    <mergeCell ref="A4:H4"/>
    <mergeCell ref="I8:I9"/>
    <mergeCell ref="K8:K9"/>
    <mergeCell ref="B6:B7"/>
    <mergeCell ref="C6:C7"/>
    <mergeCell ref="D6:F6"/>
    <mergeCell ref="H6:H7"/>
    <mergeCell ref="A8:A9"/>
    <mergeCell ref="J6:L7"/>
    <mergeCell ref="E8:E9"/>
    <mergeCell ref="F8:F9"/>
    <mergeCell ref="G8:G9"/>
  </mergeCells>
  <printOptions/>
  <pageMargins left="0.2755905511811024" right="0.2755905511811024" top="0.2755905511811024" bottom="0.1968503937007874" header="0.26" footer="0.19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SofnetJapan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</dc:creator>
  <cp:keywords/>
  <dc:description/>
  <cp:lastModifiedBy>森義彦</cp:lastModifiedBy>
  <cp:lastPrinted>2019-02-13T08:16:53Z</cp:lastPrinted>
  <dcterms:created xsi:type="dcterms:W3CDTF">2013-09-28T11:01:37Z</dcterms:created>
  <dcterms:modified xsi:type="dcterms:W3CDTF">2019-03-08T10:25:29Z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